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6EA6D529-FD25-48CD-8CE8-1B97E09B2D7F}" xr6:coauthVersionLast="47" xr6:coauthVersionMax="47" xr10:uidLastSave="{00000000-0000-0000-0000-000000000000}"/>
  <bookViews>
    <workbookView xWindow="-120" yWindow="-120" windowWidth="29040" windowHeight="15720" tabRatio="1000" firstSheet="1" activeTab="11" xr2:uid="{00000000-000D-0000-FFFF-FFFF00000000}"/>
  </bookViews>
  <sheets>
    <sheet name="สรุปหน้างบ 68" sheetId="89" r:id="rId1"/>
    <sheet name="1G&amp;C-E_manifest-HAS" sheetId="76" r:id="rId2"/>
    <sheet name="2เมืองสุขภาพดี" sheetId="85" r:id="rId3"/>
    <sheet name="3Green Health Hotel &amp;Attraction" sheetId="86" r:id="rId4"/>
    <sheet name="4จัดบริการอาชีวอนามัย" sheetId="70" r:id="rId5"/>
    <sheet name="5สุขาภิบาลอาหารและน้ำ" sheetId="88" r:id="rId6"/>
    <sheet name="6. พัฒนาระบบเฝ้าระวัง" sheetId="82" r:id="rId7"/>
    <sheet name="7EHA" sheetId="87" r:id="rId8"/>
    <sheet name="8กฎหมาย สาสุข (คดี)เสนอแล้ว" sheetId="80" r:id="rId9"/>
    <sheet name="9สถานประกอบการ" sheetId="81" r:id="rId10"/>
    <sheet name="10กฎหมาย OCC" sheetId="83" r:id="rId11"/>
    <sheet name="11ตอบโต้ภาวะฉุกเฉิน" sheetId="84" r:id="rId12"/>
    <sheet name="12. บริหารจัดการ" sheetId="90" r:id="rId13"/>
  </sheets>
  <externalReferences>
    <externalReference r:id="rId14"/>
  </externalReferences>
  <definedNames>
    <definedName name="_xlnm._FilterDatabase" localSheetId="5" hidden="1">'5สุขาภิบาลอาหารและน้ำ'!$A$1:$S$88</definedName>
    <definedName name="MmExcelLinker_45252293_4F68_4325_8AA0_D6D28738A623" localSheetId="10">[1]แผนผู้สูงอายุแก้1!#REF!</definedName>
    <definedName name="MmExcelLinker_45252293_4F68_4325_8AA0_D6D28738A623" localSheetId="11">[1]แผนผู้สูงอายุแก้1!#REF!</definedName>
    <definedName name="MmExcelLinker_45252293_4F68_4325_8AA0_D6D28738A623" localSheetId="12">[1]แผนผู้สูงอายุแก้1!#REF!</definedName>
    <definedName name="MmExcelLinker_45252293_4F68_4325_8AA0_D6D28738A623" localSheetId="1">[1]แผนผู้สูงอายุแก้1!#REF!</definedName>
    <definedName name="MmExcelLinker_45252293_4F68_4325_8AA0_D6D28738A623" localSheetId="2">[1]แผนผู้สูงอายุแก้1!#REF!</definedName>
    <definedName name="MmExcelLinker_45252293_4F68_4325_8AA0_D6D28738A623" localSheetId="4">[1]แผนผู้สูงอายุแก้1!#REF!</definedName>
    <definedName name="MmExcelLinker_45252293_4F68_4325_8AA0_D6D28738A623" localSheetId="5">[1]แผนผู้สูงอายุแก้1!#REF!</definedName>
    <definedName name="MmExcelLinker_45252293_4F68_4325_8AA0_D6D28738A623" localSheetId="6">[1]แผนผู้สูงอายุแก้1!#REF!</definedName>
    <definedName name="MmExcelLinker_45252293_4F68_4325_8AA0_D6D28738A623" localSheetId="7">[1]แผนผู้สูงอายุแก้1!#REF!</definedName>
    <definedName name="MmExcelLinker_45252293_4F68_4325_8AA0_D6D28738A623" localSheetId="8">[1]แผนผู้สูงอายุแก้1!#REF!</definedName>
    <definedName name="MmExcelLinker_45252293_4F68_4325_8AA0_D6D28738A623" localSheetId="9">[1]แผนผู้สูงอายุแก้1!#REF!</definedName>
    <definedName name="MmExcelLinker_45252293_4F68_4325_8AA0_D6D28738A623" localSheetId="0">[1]แผนผู้สูงอายุแก้1!#REF!</definedName>
    <definedName name="MmExcelLinker_45252293_4F68_4325_8AA0_D6D28738A623">[1]แผนผู้สูงอายุแก้1!#REF!</definedName>
    <definedName name="_xlnm.Print_Area" localSheetId="10">'10กฎหมาย OCC'!$A$1:$S$83</definedName>
    <definedName name="_xlnm.Print_Area" localSheetId="11">'11ตอบโต้ภาวะฉุกเฉิน'!$A$1:$S$33</definedName>
    <definedName name="_xlnm.Print_Area" localSheetId="12">'12. บริหารจัดการ'!$A$1:$S$96</definedName>
    <definedName name="_xlnm.Print_Area" localSheetId="7">'7EHA'!$A$1:$U$62</definedName>
    <definedName name="_xlnm.Print_Titles" localSheetId="10">'10กฎหมาย OCC'!$1:$11</definedName>
    <definedName name="_xlnm.Print_Titles" localSheetId="11">'11ตอบโต้ภาวะฉุกเฉิน'!$1:$11</definedName>
    <definedName name="_xlnm.Print_Titles" localSheetId="12">'12. บริหารจัดการ'!$9:$11</definedName>
    <definedName name="_xlnm.Print_Titles" localSheetId="1">'1G&amp;C-E_manifest-HAS'!$1:$11</definedName>
    <definedName name="_xlnm.Print_Titles" localSheetId="2">'2เมืองสุขภาพดี'!$1:$11</definedName>
    <definedName name="_xlnm.Print_Titles" localSheetId="3">'3Green Health Hotel &amp;Attraction'!$1:$11</definedName>
    <definedName name="_xlnm.Print_Titles" localSheetId="4">'4จัดบริการอาชีวอนามัย'!$1:$11</definedName>
    <definedName name="_xlnm.Print_Titles" localSheetId="5">'5สุขาภิบาลอาหารและน้ำ'!$1:$9</definedName>
    <definedName name="_xlnm.Print_Titles" localSheetId="6">'6. พัฒนาระบบเฝ้าระวัง'!$1:$11</definedName>
    <definedName name="_xlnm.Print_Titles" localSheetId="7">'7EHA'!$1:$11</definedName>
    <definedName name="_xlnm.Print_Titles" localSheetId="8">'8กฎหมาย สาสุข (คดี)เสนอแล้ว'!$1:$11</definedName>
    <definedName name="_xlnm.Print_Titles" localSheetId="9">'9สถานประกอบการ'!$1:$11</definedName>
  </definedNames>
  <calcPr calcId="191029"/>
</workbook>
</file>

<file path=xl/calcChain.xml><?xml version="1.0" encoding="utf-8"?>
<calcChain xmlns="http://schemas.openxmlformats.org/spreadsheetml/2006/main">
  <c r="Q7" i="82" l="1"/>
  <c r="D20" i="89"/>
  <c r="C20" i="89"/>
  <c r="D12" i="89"/>
  <c r="C12" i="89"/>
  <c r="N11" i="89"/>
  <c r="H13" i="82"/>
  <c r="I13" i="82"/>
  <c r="J13" i="82"/>
  <c r="K13" i="82"/>
  <c r="L13" i="82"/>
  <c r="M13" i="82"/>
  <c r="N13" i="82"/>
  <c r="O13" i="82"/>
  <c r="P13" i="82"/>
  <c r="Q13" i="82"/>
  <c r="R13" i="82"/>
  <c r="G13" i="82"/>
  <c r="H12" i="82"/>
  <c r="I12" i="82"/>
  <c r="J12" i="82"/>
  <c r="K12" i="82"/>
  <c r="L12" i="82"/>
  <c r="M12" i="82"/>
  <c r="N12" i="82"/>
  <c r="O12" i="82"/>
  <c r="P12" i="82"/>
  <c r="Q12" i="82"/>
  <c r="R12" i="82"/>
  <c r="G12" i="82"/>
  <c r="F94" i="82"/>
  <c r="F107" i="82"/>
  <c r="Q7" i="83"/>
  <c r="Q7" i="81"/>
  <c r="Q7" i="80"/>
  <c r="F13" i="80"/>
  <c r="H13" i="80"/>
  <c r="I13" i="80"/>
  <c r="J13" i="80"/>
  <c r="K13" i="80"/>
  <c r="L13" i="80"/>
  <c r="M13" i="80"/>
  <c r="N13" i="80"/>
  <c r="O13" i="80"/>
  <c r="P13" i="80"/>
  <c r="Q13" i="80"/>
  <c r="R13" i="80"/>
  <c r="G13" i="80"/>
  <c r="N15" i="89"/>
  <c r="N20" i="89" s="1"/>
  <c r="N16" i="89"/>
  <c r="N17" i="89"/>
  <c r="N18" i="89"/>
  <c r="N19" i="89"/>
  <c r="N14" i="89"/>
  <c r="N7" i="89"/>
  <c r="N8" i="89"/>
  <c r="N9" i="89"/>
  <c r="N10" i="89"/>
  <c r="N6" i="89"/>
  <c r="Q7" i="90"/>
  <c r="F13" i="90"/>
  <c r="Q13" i="90"/>
  <c r="P13" i="90"/>
  <c r="O13" i="90"/>
  <c r="N13" i="90"/>
  <c r="M13" i="90"/>
  <c r="L13" i="90"/>
  <c r="K13" i="90"/>
  <c r="J13" i="90"/>
  <c r="I13" i="90"/>
  <c r="H13" i="90"/>
  <c r="G13" i="90"/>
  <c r="F17" i="84"/>
  <c r="F10" i="88"/>
  <c r="H10" i="88"/>
  <c r="I10" i="88"/>
  <c r="J10" i="88"/>
  <c r="K10" i="88"/>
  <c r="L10" i="88"/>
  <c r="M10" i="88"/>
  <c r="N10" i="88"/>
  <c r="O10" i="88"/>
  <c r="P10" i="88"/>
  <c r="Q10" i="88"/>
  <c r="R10" i="88"/>
  <c r="G10" i="88"/>
  <c r="F19" i="86"/>
  <c r="F14" i="86"/>
  <c r="F12" i="85"/>
  <c r="F19" i="85"/>
  <c r="F14" i="85"/>
  <c r="F12" i="83"/>
  <c r="G12" i="83"/>
  <c r="F13" i="82" l="1"/>
  <c r="F12" i="82"/>
  <c r="N12" i="89"/>
  <c r="N21" i="89" s="1"/>
  <c r="F13" i="81"/>
  <c r="H13" i="81"/>
  <c r="I13" i="81"/>
  <c r="J13" i="81"/>
  <c r="K13" i="81"/>
  <c r="L13" i="81"/>
  <c r="M13" i="81"/>
  <c r="N13" i="81"/>
  <c r="O13" i="81"/>
  <c r="P13" i="81"/>
  <c r="Q13" i="81"/>
  <c r="R13" i="81"/>
  <c r="G13" i="81"/>
  <c r="Q7" i="87"/>
  <c r="H13" i="87"/>
  <c r="I13" i="87"/>
  <c r="J13" i="87"/>
  <c r="K13" i="87"/>
  <c r="L13" i="87"/>
  <c r="M13" i="87"/>
  <c r="N13" i="87"/>
  <c r="O13" i="87"/>
  <c r="P13" i="87"/>
  <c r="Q13" i="87"/>
  <c r="R13" i="87"/>
  <c r="G13" i="87"/>
  <c r="F13" i="76"/>
  <c r="Q7" i="70"/>
  <c r="K12" i="85"/>
  <c r="L12" i="85"/>
  <c r="M12" i="85"/>
  <c r="N12" i="85"/>
  <c r="J12" i="85"/>
  <c r="F98" i="90"/>
  <c r="F91" i="90"/>
  <c r="F75" i="90"/>
  <c r="F70" i="90"/>
  <c r="F65" i="90"/>
  <c r="F58" i="90"/>
  <c r="F53" i="90"/>
  <c r="F49" i="90"/>
  <c r="F45" i="90"/>
  <c r="F41" i="90"/>
  <c r="F36" i="90"/>
  <c r="F32" i="90"/>
  <c r="F23" i="90"/>
  <c r="F16" i="90"/>
  <c r="R13" i="90"/>
  <c r="F13" i="87" l="1"/>
  <c r="M20" i="89" l="1"/>
  <c r="L20" i="89"/>
  <c r="K20" i="89"/>
  <c r="K21" i="89" s="1"/>
  <c r="J20" i="89"/>
  <c r="I20" i="89"/>
  <c r="H20" i="89"/>
  <c r="G20" i="89"/>
  <c r="F20" i="89"/>
  <c r="E20" i="89"/>
  <c r="M12" i="89"/>
  <c r="M21" i="89" s="1"/>
  <c r="L12" i="89"/>
  <c r="J12" i="89"/>
  <c r="I12" i="89"/>
  <c r="I21" i="89" s="1"/>
  <c r="H12" i="89"/>
  <c r="G12" i="89"/>
  <c r="F12" i="89"/>
  <c r="E12" i="89"/>
  <c r="E21" i="89" s="1"/>
  <c r="H21" i="89" l="1"/>
  <c r="L21" i="89"/>
  <c r="D21" i="89"/>
  <c r="G21" i="89"/>
  <c r="F21" i="89"/>
  <c r="J21" i="89"/>
  <c r="C21" i="89"/>
  <c r="R11" i="88" l="1"/>
  <c r="Q11" i="88"/>
  <c r="P11" i="88"/>
  <c r="N11" i="88"/>
  <c r="M11" i="88"/>
  <c r="L11" i="88"/>
  <c r="K11" i="88"/>
  <c r="I11" i="88"/>
  <c r="H11" i="88"/>
  <c r="G11" i="88"/>
  <c r="F23" i="87" l="1"/>
  <c r="F13" i="84"/>
  <c r="R12" i="84"/>
  <c r="Q12" i="84"/>
  <c r="P12" i="84"/>
  <c r="O12" i="84"/>
  <c r="N12" i="84"/>
  <c r="M12" i="84"/>
  <c r="L12" i="84"/>
  <c r="K12" i="84"/>
  <c r="J12" i="84"/>
  <c r="I12" i="84"/>
  <c r="H12" i="84"/>
  <c r="G12" i="84"/>
  <c r="F31" i="83"/>
  <c r="F18" i="83"/>
  <c r="F13" i="83"/>
  <c r="R12" i="83"/>
  <c r="Q12" i="83"/>
  <c r="P12" i="83"/>
  <c r="O12" i="83"/>
  <c r="N12" i="83"/>
  <c r="M12" i="83"/>
  <c r="L12" i="83"/>
  <c r="K12" i="83"/>
  <c r="J12" i="83"/>
  <c r="I12" i="83"/>
  <c r="H12" i="83"/>
  <c r="F88" i="82"/>
  <c r="F73" i="82"/>
  <c r="F47" i="82"/>
  <c r="F17" i="81"/>
  <c r="F12" i="84" l="1"/>
  <c r="Q7" i="84" s="1"/>
  <c r="F41" i="80"/>
  <c r="F23" i="80"/>
  <c r="F12" i="80"/>
  <c r="F38" i="76" l="1"/>
  <c r="F24" i="76"/>
  <c r="F17" i="76"/>
  <c r="R13" i="76"/>
  <c r="Q13" i="76"/>
  <c r="P13" i="76"/>
  <c r="O13" i="76"/>
  <c r="N13" i="76"/>
  <c r="M13" i="76"/>
  <c r="L13" i="76"/>
  <c r="K13" i="76"/>
  <c r="J13" i="76"/>
  <c r="I13" i="76"/>
  <c r="H13" i="76"/>
  <c r="G13" i="76"/>
  <c r="Q7" i="76" l="1"/>
  <c r="F53" i="70" l="1"/>
  <c r="F39" i="70"/>
  <c r="F17" i="70"/>
  <c r="R13" i="70"/>
  <c r="Q13" i="70"/>
  <c r="P13" i="70"/>
  <c r="O13" i="70"/>
  <c r="N13" i="70"/>
  <c r="M13" i="70"/>
  <c r="L13" i="70"/>
  <c r="K13" i="70"/>
  <c r="J13" i="70"/>
  <c r="I13" i="70"/>
  <c r="H13" i="70"/>
  <c r="G13" i="70"/>
  <c r="F13" i="70" l="1"/>
</calcChain>
</file>

<file path=xl/sharedStrings.xml><?xml version="1.0" encoding="utf-8"?>
<sst xmlns="http://schemas.openxmlformats.org/spreadsheetml/2006/main" count="1479" uniqueCount="887">
  <si>
    <t>ลำดับ</t>
  </si>
  <si>
    <t>งบเฉพาะกิจ</t>
  </si>
  <si>
    <t>ลำดับที่แผนงาน</t>
  </si>
  <si>
    <t>รหัสงบประมาณ</t>
  </si>
  <si>
    <t>ประเภทแผนงาน</t>
  </si>
  <si>
    <t>(    ) ยุทธศาสตร์</t>
  </si>
  <si>
    <t>งบประมาณรวม</t>
  </si>
  <si>
    <t>โครงการ/วัตถุประสงค์</t>
  </si>
  <si>
    <t>กิจกรรมหลัก</t>
  </si>
  <si>
    <t>เป้าหมาย/จำนวน</t>
  </si>
  <si>
    <t>งบประมาณ
รวม 
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</si>
  <si>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</si>
  <si>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</si>
  <si>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</si>
  <si>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</si>
  <si>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</si>
  <si>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</si>
  <si>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</si>
  <si>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</si>
  <si>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</si>
  <si>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</si>
  <si>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</si>
  <si>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</si>
  <si>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</si>
  <si>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</si>
  <si>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</si>
  <si>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</si>
  <si>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</si>
  <si>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1. ยุทธศาสตร์กระทรวงสาธารณสุข (4E) ...1. ส่งเสริมสุขภาพ ป้องกันโรค ฯ (PP&amp;P Excellence)..</t>
  </si>
  <si>
    <t>4.ประเด็นยุทธศาสตร์องค์การสสจ.ชลบุรี..ที่ 2 การจัดการโรคและภัยสุขภาพ  (PP&amp;P Excellence)</t>
  </si>
  <si>
    <t>2  แผนงานระดับกระทรวงสาธารณสุข ...4. แผนงานการบริหารจัดการสิ่งแวดล้อม...</t>
  </si>
  <si>
    <t>5.เป้าประสงค์องค์การสสจ.ชลบุรี... 2.มีการจัดการโรคและภัยสุขภาพที่มีประสิทธิผลและประสิทธิภาพ บูรณาการทุกภาคส่วน..</t>
  </si>
  <si>
    <t>3. โครงการหลักของกระทรวงสาธารณสุข ..7. โครงการบริหารจัดการสิ่งแวดล้อม..</t>
  </si>
  <si>
    <t>6.กลยุทธ์องค์การสสจ.ชลบุรี...2: กำรป้องกันควบคุมโรคและภัยสุขภำพ.</t>
  </si>
  <si>
    <t xml:space="preserve">       (  / ) ปกติ</t>
  </si>
  <si>
    <t>บาท</t>
  </si>
  <si>
    <t>กิจรรมหลัก</t>
  </si>
  <si>
    <t>แหล่งงบประมาณ</t>
  </si>
  <si>
    <t>งบประมาณ
รวม (บาท)</t>
  </si>
  <si>
    <t>งบประมาณ (บาท)</t>
  </si>
  <si>
    <t>โครงการพัฒนาศักยภาพการ</t>
  </si>
  <si>
    <t>สป.ปกติ</t>
  </si>
  <si>
    <t>ดำเนินงานตามมาตรการทางกฎหมาย</t>
  </si>
  <si>
    <t>สป.เฉพาะกิจ</t>
  </si>
  <si>
    <t>พระราชบัญญัติการสาธารณสุข พ.ศ.</t>
  </si>
  <si>
    <t>2535 และที่แก้ไขเพิ่มเติม</t>
  </si>
  <si>
    <t>วัตถุประสงค์</t>
  </si>
  <si>
    <t>1.เพื่อขับเคลื่อนการดำเนินงานการบริหาร</t>
  </si>
  <si>
    <t>1. การประชุมคณะกรรมการสาธารณสุขจังหวัด</t>
  </si>
  <si>
    <t>1.จัดประชุมคณะ</t>
  </si>
  <si>
    <t>จัดการด้านอนามัยสิ่งแวดล้อมผ่านคณะ</t>
  </si>
  <si>
    <t>ชลบุรี ตามพระราชบัญญัติการสาธารณสุข พ.ศ.</t>
  </si>
  <si>
    <t>กรรมการสาธารณสุข</t>
  </si>
  <si>
    <t>กรรมการสาธารณสุขจังหวัด ภายใต้ พรบ.</t>
  </si>
  <si>
    <t>จังหวัดชลบุรี 2 ครั้ง</t>
  </si>
  <si>
    <t>การสาธารณสุข พ.ศ.2535</t>
  </si>
  <si>
    <t>1.1ประสานหน่วยงานที่เกี่ยวข้อง</t>
  </si>
  <si>
    <t>2.เพื่อขับเคลื่อนการดำเนินงานควบคุม</t>
  </si>
  <si>
    <t>1.2 จัดประชุมคณะกรรมการ ฯ</t>
  </si>
  <si>
    <t>และบังคับใช้กฎหมายของคณะกรรมการ</t>
  </si>
  <si>
    <t>1.3 สรุป/ติดตาม/ประเมินผล</t>
  </si>
  <si>
    <t>3.เพื่อสนับสนุนการขับเคลื่อนการดำเนิน</t>
  </si>
  <si>
    <t>2. การประชุมคณะกรรมการเปรียบเทียบคดีจังหวัด</t>
  </si>
  <si>
    <t>2. จัดประชุมคณะ</t>
  </si>
  <si>
    <t>งานตามนโยบาย และผลักดันการพัฒนา</t>
  </si>
  <si>
    <t>กรรมการเปรียบ</t>
  </si>
  <si>
    <t>กฎหมายภายใต้ พรบ.การสาธารณสุข พศ.</t>
  </si>
  <si>
    <t>เทียบคดี  4 ครั้ง</t>
  </si>
  <si>
    <t>2535 และที่แก้ไขเพิ่มเติม รวมถึงกฎหมาย</t>
  </si>
  <si>
    <t>2.1 ประสานหน่วยงานที่เกี่ยวข้อง</t>
  </si>
  <si>
    <t>อื่น ๆ ที่เกี่ยข้อง</t>
  </si>
  <si>
    <t>1. เพื่อพัฒนาศักยภาพการดำเนินงาน</t>
  </si>
  <si>
    <t>ของเครือข่ายด้านสาธารณสุข และเครือข่าย</t>
  </si>
  <si>
    <t xml:space="preserve">2.3 จัดประชุมคณะกรรมการ/คณะทำงาน อื่น ๆ </t>
  </si>
  <si>
    <t>ท้องถิ่น ด้านการบังคับใช้กฎหมาย</t>
  </si>
  <si>
    <t xml:space="preserve">เพื่อให้เกิดการผลักดันมาตรการทางกฏหมาย </t>
  </si>
  <si>
    <t>2.4 สรุป/ติดตาม/ประเมินผล</t>
  </si>
  <si>
    <t>สาธารณสุขและเครือข่ายท้องถิ่นด้านกฎหมาย</t>
  </si>
  <si>
    <t>ปฏิบัติการเพื่อ</t>
  </si>
  <si>
    <t>สาธารณสุขและเครือข่ายท้องถิ่น เกี่ยวกับกฎหมาย</t>
  </si>
  <si>
    <t>พัฒนาเครือข่าย</t>
  </si>
  <si>
    <t>สาธารณสุข และกฎหมายอื่น ๆ ที่เกี่ยวข้อง</t>
  </si>
  <si>
    <t>จำนวน 2 ครั้ง</t>
  </si>
  <si>
    <t>สิ่งแวดล้อม</t>
  </si>
  <si>
    <t>4.3 สรุป/ติดตาม/ประเมินผล</t>
  </si>
  <si>
    <t>หมายเหตุ : งบประมาณสามารถถัวเฉลี่ยค่าใช้จ่ายได้ทุกรายการ</t>
  </si>
  <si>
    <t>1. ยุทธศาสตร์กระทรวงสาธารณสุข (4E) ...1. ส่งเสริมสุขภาพ ป้องกันโรคฯ (PP&amp;P Excellence)..</t>
  </si>
  <si>
    <t>4.ประเด็นยุทธศาสตร์องค์การสสจ.ชลบุรี..ที่ 2 การจัดการภัยสุขภาพ  (PP&amp;P)</t>
  </si>
  <si>
    <t>6.กลยุทธ์องค์การสสจ.ชลบุรี...2: การป้องกันควบคุมโรคและภัยสุขภาพ.</t>
  </si>
  <si>
    <t>โครงการ/
วัตถุประสงค์</t>
  </si>
  <si>
    <t>1. เพื่อพัฒนาศักยภาพการดำเนินงานควบคุม</t>
  </si>
  <si>
    <t>1. การพัฒนามาตรฐานการจัด</t>
  </si>
  <si>
    <t>1. โรงพยาบาลใน</t>
  </si>
  <si>
    <t>1.สุภมาศ</t>
  </si>
  <si>
    <t>ป้องกันโรคจากการประกอบอาชีพและ</t>
  </si>
  <si>
    <t>บริการอาชีวอนามัยและ</t>
  </si>
  <si>
    <t>สังกัด ก.สาธารณสุข</t>
  </si>
  <si>
    <t>นาคสุทธิ์</t>
  </si>
  <si>
    <t>เวชกรรมสิ่งแวดล้อม/</t>
  </si>
  <si>
    <t>มีการจัดบริการอาชีว</t>
  </si>
  <si>
    <t>2. เพื่อเฝ้าระวังควบคุมป้องกันโรคจากการ</t>
  </si>
  <si>
    <t>อนามัย ในรพศ./รพท./</t>
  </si>
  <si>
    <t>ประกอบอาชีพและสิ่งแวดล้อม</t>
  </si>
  <si>
    <t>1.1 ประชุมเชิงปฏิบัติการเพื่อพัฒนา</t>
  </si>
  <si>
    <t>ศักยภาพบุคลากรสาธารณสุขด้าน</t>
  </si>
  <si>
    <t>ขึ้นไป จำนวน 12 แห่ง</t>
  </si>
  <si>
    <t xml:space="preserve">อนามัยสิ่งแวดล้อมความปลอดภัย </t>
  </si>
  <si>
    <t>2. โรงพยาบาลนอก</t>
  </si>
  <si>
    <t>และอาชีวอนามัย</t>
  </si>
  <si>
    <t>ได้รับการประเมินตนเองตาม</t>
  </si>
  <si>
    <t>มาตรฐานการจัดบริการอาชีวอนามัย</t>
  </si>
  <si>
    <t>และเวชกรรมสิ่งแวดล้อม</t>
  </si>
  <si>
    <t>1.3 ตรวจประเมินมาตรฐานการ</t>
  </si>
  <si>
    <t>บริการอาชีวอนามัย</t>
  </si>
  <si>
    <t>จัดบริการอาชีวอนามัยและ</t>
  </si>
  <si>
    <t>เวชกรรมสิ่งแวดล้อม</t>
  </si>
  <si>
    <t>1.4 พัฒนาจัดตั้งคลินิกโรคจาก</t>
  </si>
  <si>
    <t>การทำงานใน รพ.ชุมชน</t>
  </si>
  <si>
    <t>1.5 ควบคุมกำกับติดตามประเมินผล</t>
  </si>
  <si>
    <t>เข้าร่วมโครงการ</t>
  </si>
  <si>
    <t>ปลอดภัย กายใจเป็นสุข</t>
  </si>
  <si>
    <t>และผ่านเกณฑ์</t>
  </si>
  <si>
    <t>การประเมิน</t>
  </si>
  <si>
    <t>สมัครเข้าร่วมการดำเนินงาน</t>
  </si>
  <si>
    <t xml:space="preserve">สถานประกอบการปลอดโรค </t>
  </si>
  <si>
    <t>สถานประกอบการ</t>
  </si>
  <si>
    <t>ที่เข้าร่วมโครงการ</t>
  </si>
  <si>
    <t>ที่เข้าร่วมโครงการให้ดำเนินงาน</t>
  </si>
  <si>
    <t>และมอบใบประกาศเกียรติคุณ</t>
  </si>
  <si>
    <t xml:space="preserve">ดำเนินงานตามภารกิจ/ป้ายไวนิล </t>
  </si>
  <si>
    <t xml:space="preserve">และสื่ออื่น ๆ     </t>
  </si>
  <si>
    <t xml:space="preserve">(แผ่นพับ/ชุดนิทรรศการโรคจากการประกอบอาชีพและสิ่งแวดล้อม) </t>
  </si>
  <si>
    <t xml:space="preserve">    2.2 จัดประชุมคณะกรรมการเปรียบเทียบคดีจังหวัดชลบุรี</t>
  </si>
  <si>
    <t>4. การประชุมเชิงปฏิบัติการพัฒนาเครือข่ายด้าน</t>
  </si>
  <si>
    <t>4.1 ประสานหน่วยงานที่เกี่ยวข้อง</t>
  </si>
  <si>
    <t>4.2 จัดประชุมเชิงปฏิบัติการพัฒนาเครือข่ายด้าน</t>
  </si>
  <si>
    <t>4.จัดประชุมเชิง</t>
  </si>
  <si>
    <t>3. การควบคุมและบังคับใช้กฎหมายสาธารณสุข</t>
  </si>
  <si>
    <t xml:space="preserve"> --3.1 การดำเนินงานตามมาตรการบังคับใช้กฎหมาย และ</t>
  </si>
  <si>
    <t>การตรวจสอบเรื่องร้องเรียน</t>
  </si>
  <si>
    <t>การติดตามตรวจสอบ</t>
  </si>
  <si>
    <t>และบังคับใช้กฎหมาย</t>
  </si>
  <si>
    <t>GREEN &amp; CLEAN Hospital</t>
  </si>
  <si>
    <t xml:space="preserve">ลำดับที่แผนงาน             </t>
  </si>
  <si>
    <t>1.เพื่อพัฒนาคุณภาพระบบบริการอนามัย</t>
  </si>
  <si>
    <t>1. การพัฒนาคุณภาพระบบ</t>
  </si>
  <si>
    <t>2. สุภมาศ</t>
  </si>
  <si>
    <t>บริการอนามัยสิ่งแวดล้อมใน</t>
  </si>
  <si>
    <t>1.1 ประสานหน่วยงานที่</t>
  </si>
  <si>
    <t>อนามัยสิ่งแวดล้อม ร้อยละ 100</t>
  </si>
  <si>
    <t>เกี่ยวข้องในการดำเนินงาน</t>
  </si>
  <si>
    <t>1.2 แต่งตั้งคณะกรรมการ</t>
  </si>
  <si>
    <t xml:space="preserve">ระบบบริการอนามัยสิ่งแวดล้อม </t>
  </si>
  <si>
    <t>2.1 ประสานหน่วยงานที่</t>
  </si>
  <si>
    <t>3.ตรวจประเมินส้วมสาธารณะ</t>
  </si>
  <si>
    <t xml:space="preserve">3.1 สำรวจส้วมสาธารณะ 12 </t>
  </si>
  <si>
    <t>1.สำรวจและจัดทำฐานข้อมูล</t>
  </si>
  <si>
    <t xml:space="preserve">setting และจัดทำฐานข้อมูล </t>
  </si>
  <si>
    <t>ส้วมสาธารณะ 12 setting</t>
  </si>
  <si>
    <t>3.2 ประสานหน่วยงานที่เกี่ยวข้อง</t>
  </si>
  <si>
    <t>ทุกอำเภอ</t>
  </si>
  <si>
    <t>ในการดำเนินงาน</t>
  </si>
  <si>
    <t>3.3 อบรมนักบริบารสุขา</t>
  </si>
  <si>
    <t>3.4 ดำเนินการตรวจประเมินส้วม</t>
  </si>
  <si>
    <t xml:space="preserve">  2.1 ศาลากลางจังหวัดชลบุรี</t>
  </si>
  <si>
    <t>สาธารณะ</t>
  </si>
  <si>
    <t xml:space="preserve">  2.2 ที่ว่าการอำเภอทุกอำเภอ</t>
  </si>
  <si>
    <t>3.5 จัดทำเกียรติบัตรรับรองผล</t>
  </si>
  <si>
    <t xml:space="preserve">  2.3 อปท.ทุกแห่ง</t>
  </si>
  <si>
    <t>การตรวจประเมิน</t>
  </si>
  <si>
    <t xml:space="preserve">  2.4 สถานบริการสาธารณสุข</t>
  </si>
  <si>
    <t>3.6 สรุปผลการดำเนินงาน</t>
  </si>
  <si>
    <t>ทุกระดับ</t>
  </si>
  <si>
    <t>(  /  ) ยุทธศาสตร์</t>
  </si>
  <si>
    <t xml:space="preserve">       (   ) ปกติ</t>
  </si>
  <si>
    <t>โครงการพัฒนาอนามัยสิ่งแวดล้อม</t>
  </si>
  <si>
    <t>ในโรงพยาบาล ได้ตามเกณฑ์</t>
  </si>
  <si>
    <t>เป้าหมาย</t>
  </si>
  <si>
    <t>สิ่งแวดล้อมในโรงพยาบาลให้ได้มาตรฐาน</t>
  </si>
  <si>
    <t>1.รพ.ในสังกัดกระทรวงสาธารณสุข</t>
  </si>
  <si>
    <t>2.เพื่อส่งเสริมและสนับสนุนการดำเนินงาน</t>
  </si>
  <si>
    <t>โรงพยาบาล</t>
  </si>
  <si>
    <t>ดำเนินงานพัฒนาคุณภาพระบบบริการ</t>
  </si>
  <si>
    <t xml:space="preserve">อนามัยสิ่งแวดล้อมในโรงพยาบาลและ </t>
  </si>
  <si>
    <t>ที่มีการจัดการอนามัยสิ่งแวดล้อมที่เอื้อต่อ</t>
  </si>
  <si>
    <t>และผ่านเกณฑ์ระดับดีมากขึ้นไป</t>
  </si>
  <si>
    <t>การมีสุขภาพดีของประชาชนอย่างมีส่วนร่วม</t>
  </si>
  <si>
    <t>และบูรณาการ</t>
  </si>
  <si>
    <t>ตรวจประเมิน GREEN &amp; CLEAN</t>
  </si>
  <si>
    <t>Hospital</t>
  </si>
  <si>
    <t xml:space="preserve">1.3 ประชุมเชิงปฏิบัติการ </t>
  </si>
  <si>
    <t xml:space="preserve"> ดำเนินงานพัฒนาคุณภาพระบบบริการ </t>
  </si>
  <si>
    <t xml:space="preserve">GREEN &amp; CLEAN Hospital Challenge </t>
  </si>
  <si>
    <t>Challenge</t>
  </si>
  <si>
    <t>ร้อยละ 20</t>
  </si>
  <si>
    <t>GREEN &amp; CLEAN Sub-district</t>
  </si>
  <si>
    <t>Health Promoting Hospital (GCSh)</t>
  </si>
  <si>
    <t xml:space="preserve">GREEN &amp; CLEAN Sub-district Health </t>
  </si>
  <si>
    <t>1.5 ดำเนินการตรวจประเมิน</t>
  </si>
  <si>
    <t>1.6 สรุปผลการดำเนินงาน</t>
  </si>
  <si>
    <t>ร้อยละ 80</t>
  </si>
  <si>
    <t>2. การพัฒนาระบบบริหารจัดการ</t>
  </si>
  <si>
    <t>มูลฝอยติดเชื้อ (E-manifest)</t>
  </si>
  <si>
    <t>2.รพ.นอกสังกัดกระทรวงสาธารณสุข</t>
  </si>
  <si>
    <t>2.2 ประชุมเชิงปฏิบัติการ การใช้งาน</t>
  </si>
  <si>
    <t>โปรแกรมระบบบริหารจัดการ</t>
  </si>
  <si>
    <t>3.รพ.เอกชนทุกแห่ง</t>
  </si>
  <si>
    <t>2.3 ติดตามตามการรายงานผ่าน</t>
  </si>
  <si>
    <t>4.รพ.สต.ทุกแห่ง</t>
  </si>
  <si>
    <t>ทุกเดือน</t>
  </si>
  <si>
    <t>3. สนับสนุนวัสดุเพื่อการขับ</t>
  </si>
  <si>
    <t xml:space="preserve">3. หน่วยบริการสาธารณสุขในสังกัด </t>
  </si>
  <si>
    <t xml:space="preserve">เคลื่อน GREEN &amp; CLEAN </t>
  </si>
  <si>
    <t>ทุกแห่ง เช่น ถุงขยะติดเชื้อ, คลอรีน,</t>
  </si>
  <si>
    <t>Hospitalให้กับหน่วยบริการ</t>
  </si>
  <si>
    <t>และอื่น ๆ</t>
  </si>
  <si>
    <t xml:space="preserve">พระราชบัญญัติการสาธารณสุข </t>
  </si>
  <si>
    <t>พ.ศ.2535 และ กฎหมาอื่น ๆ ที่เกี่ยวข้อง</t>
  </si>
  <si>
    <t xml:space="preserve">   3.2 ศึกษาการดำเนินงานบังคับใช้กฎหมายตาม</t>
  </si>
  <si>
    <t>พระราชบัญญัติการสาธารณสุข พ.ศ.2535 และที่แก้ไข</t>
  </si>
  <si>
    <t>เพิ่มเติม ในองค์กรปกครองส่วนท้องถิ่น จังหวัดชลบุรี</t>
  </si>
  <si>
    <t>ส่วนท้องถิ่นมีการ</t>
  </si>
  <si>
    <t>ดำเนินงานตามกฎหมาย</t>
  </si>
  <si>
    <t>เชษฐขุนทด</t>
  </si>
  <si>
    <t xml:space="preserve">ในโรงพยาบาล </t>
  </si>
  <si>
    <t>1.อักษร</t>
  </si>
  <si>
    <t>1.4 ประชุมเชิงปฏิบัติการ</t>
  </si>
  <si>
    <t>ดำเนินการรายงาน ร้อยละ 100</t>
  </si>
  <si>
    <t xml:space="preserve">  </t>
  </si>
  <si>
    <t>รพช. ในระดับดีมาก</t>
  </si>
  <si>
    <t>อนามัย ใน รพ.ระดับดี</t>
  </si>
  <si>
    <t>ขึ้นไป จำนวน 4 แห่ง</t>
  </si>
  <si>
    <t>3. รพ.เอกชน มีการจัด</t>
  </si>
  <si>
    <t>ในระดับเริ่มพัฒนาขึ้นไป</t>
  </si>
  <si>
    <t>2.สุภมาศ นาคสุทธิ์</t>
  </si>
  <si>
    <t>1.ดิลก  กลิ่นบัวแก้ว</t>
  </si>
  <si>
    <t>1. รพ.ในสังกัดกระทรวงสาธารณสุข</t>
  </si>
  <si>
    <t>2. รพ.สต.ดำเนินงานพัฒนาคุณภาพ</t>
  </si>
  <si>
    <t>3. รพ.นอกสังกัดกระทรวงสาธารณสุข</t>
  </si>
  <si>
    <t xml:space="preserve">  2.5 แหล่งท่องเที่ยว</t>
  </si>
  <si>
    <t xml:space="preserve">  2.6 สถานีบริการน้ำมันเชื้อเพลิง</t>
  </si>
  <si>
    <t xml:space="preserve">  2.8 ห้างสรรพสินค้า</t>
  </si>
  <si>
    <t>2.ตรวจประเมินส้วมในหน่วยงานและ</t>
  </si>
  <si>
    <t xml:space="preserve">  2.7 ร้านอาหาร</t>
  </si>
  <si>
    <t xml:space="preserve">  2.9 โรงแรม</t>
  </si>
  <si>
    <t>Setting  ร้อยละ 75</t>
  </si>
  <si>
    <t xml:space="preserve">  2.10 สถานีขนส่ง</t>
  </si>
  <si>
    <t xml:space="preserve">       (    ) ปกติ</t>
  </si>
  <si>
    <t>( /   ) ยุทธศาสตร์</t>
  </si>
  <si>
    <t>แผนปฏิบัติการและแผนงบประมาณของกลุ่มงานอนามัยสิ่งแวดล้อมและอาชีวอนามัย สำนักงานสาธารณสุขจังหวัดชลบุรี  ประจำปีงบประมาณ พ.ศ.2568</t>
  </si>
  <si>
    <t>- เรื่องร้องเรียนได้รับ</t>
  </si>
  <si>
    <t>- องค์กรปกครอง</t>
  </si>
  <si>
    <t>โครงการพัฒนายกระดับหน่วยบริการสุขภาพ</t>
  </si>
  <si>
    <t>ในการจัดบริการอาชีวอนามัยและ</t>
  </si>
  <si>
    <t>ในโรงพยาบาลส่งเสริมสุขภาพตำบล</t>
  </si>
  <si>
    <t>ตามเกณฑ์การจัดบริการอาชีวอนามัยและ</t>
  </si>
  <si>
    <t>เวชกรรมสิ่งแวดล้อมสำหรับรพ.สต.</t>
  </si>
  <si>
    <t>1.2 รพศ./รพท./รพช.</t>
  </si>
  <si>
    <t>1.4 ควบคุมกำกับติดตามประเมินผล</t>
  </si>
  <si>
    <t>1.รพ.สต.มีการประเมิน</t>
  </si>
  <si>
    <t>ตนเองผ่านระบบออนไลน์</t>
  </si>
  <si>
    <t>2.รพ.สต.ผ่านเกณฑ์การ</t>
  </si>
  <si>
    <t>ประเมินในระดับเริ่มต้น</t>
  </si>
  <si>
    <t>พัฒนา ร้อยละ 30</t>
  </si>
  <si>
    <t>3.  ค่าจัดทำสื่อ/คู่มือประกอบการ</t>
  </si>
  <si>
    <t>2. การพัฒนามาตรฐานการจัด</t>
  </si>
  <si>
    <t>1. สถานประกอบการปลอดโรค</t>
  </si>
  <si>
    <t>1.1 ประชาสัมพันธ์และเชิญชวน</t>
  </si>
  <si>
    <t>1.2 ส่งเสริมสนับสนุนสถานประกอบการ</t>
  </si>
  <si>
    <t>1.3 ตรวจประเมินสถานประกอบการ</t>
  </si>
  <si>
    <t>ร้อยละ 50 ของ</t>
  </si>
  <si>
    <t>โครงการพัฒนามาตรฐานสถานที่ทำงานที่เอื้อ</t>
  </si>
  <si>
    <t xml:space="preserve">ต่อการมีสุขภาวะที่ดีในสถานประกอบการ </t>
  </si>
  <si>
    <t>ผู้ประกอบอาชีพได้รับการดูแลตามมาตรฐาน</t>
  </si>
  <si>
    <t>1. สุภมาศ</t>
  </si>
  <si>
    <t>2. ณพวีร์</t>
  </si>
  <si>
    <t>ศรีพุ่ม</t>
  </si>
  <si>
    <t>ร้อยละ 25</t>
  </si>
  <si>
    <t>Promoting Hospital (GCSh) ร้อยละ 60</t>
  </si>
  <si>
    <t>โครงการพัฒนาระบบการเฝ้าระวัง</t>
  </si>
  <si>
    <t>1. ปฑันทิญา</t>
  </si>
  <si>
    <t>ผลกระทบต่อสุขภาพ สิ่งแวดล้อม</t>
  </si>
  <si>
    <t xml:space="preserve"> -</t>
  </si>
  <si>
    <t>จินดาเสวก</t>
  </si>
  <si>
    <t xml:space="preserve">อาชีวอนามัย </t>
  </si>
  <si>
    <t xml:space="preserve">        </t>
  </si>
  <si>
    <t xml:space="preserve">2. ดิลก </t>
  </si>
  <si>
    <t>กลิ่นบัวแก้ว</t>
  </si>
  <si>
    <t>1.เพื่อพัฒนาฐานข้อมูลสถานการณ์</t>
  </si>
  <si>
    <t>1. การเฝ้าระวังและประเมิน</t>
  </si>
  <si>
    <t>ปัจจัยเสี่ยงด้านมลพิษสิ่งแวดล้อม และ</t>
  </si>
  <si>
    <t>ผลกระทบต่อสุขภาพด้านสิ่งแวดล้อม</t>
  </si>
  <si>
    <t>ระบบการเฝ้าระวังผลกระทบต่อสุขภาพ</t>
  </si>
  <si>
    <t xml:space="preserve"> 1.1 ประสานหน่วยงานที่เกี่ยวข้อง</t>
  </si>
  <si>
    <t>1.อำเภอมีการจัดทำ</t>
  </si>
  <si>
    <t xml:space="preserve"> ด้านอนามัยสิ่งแวดล้อม และอาชีวอนามัย</t>
  </si>
  <si>
    <t xml:space="preserve"> 1.2 ดำเนินการประเมินความเสี่ยงด้านมลพิษ</t>
  </si>
  <si>
    <t>ฐานข้อมูล สถานการณ์</t>
  </si>
  <si>
    <t>ในประชาชนกลุ่มเสี่ยง</t>
  </si>
  <si>
    <t>และสิ่งแวดล้อมในพื้นที่</t>
  </si>
  <si>
    <t xml:space="preserve"> และการเฝ้าระวัง</t>
  </si>
  <si>
    <t>2. เพื่อเฝ้าระวังควบคุมป้องกันโรคจาก</t>
  </si>
  <si>
    <t xml:space="preserve"> 1.3 จัดทำฐานข้อมูลด้านสถานการณ์และ</t>
  </si>
  <si>
    <t xml:space="preserve">ด้านสิ่งแวดล้อม </t>
  </si>
  <si>
    <t xml:space="preserve">การประกอบอาชีพและสิ่งแวดล้อม </t>
  </si>
  <si>
    <t>การเฝ้าระวังด้านอนามัยสิ่งแวดล้อมและ</t>
  </si>
  <si>
    <t xml:space="preserve">และสุขภาพ </t>
  </si>
  <si>
    <t>ในประชากรกลุ่มเสี่ยง และสื่อสาร</t>
  </si>
  <si>
    <t>อาชีวอนามัยและการรายงานในโปรแกรม</t>
  </si>
  <si>
    <t>ร้อยละ 100</t>
  </si>
  <si>
    <t>เตือนภัยเกี่ยวกับผลกระทบต่อสุขภาพ</t>
  </si>
  <si>
    <t>ระบบสารสนเทศที่เกี่ยวข้อง (OEHP-Online)</t>
  </si>
  <si>
    <t>จากสิ่งแวดล้อม</t>
  </si>
  <si>
    <t xml:space="preserve"> 1.4 การรายงานเฝ้าระวังโรคจากการประกอบ</t>
  </si>
  <si>
    <t>3. เพื่อเฝ้าระวังโรคจากมลพิษสิ่งแวดล้อม</t>
  </si>
  <si>
    <t>อาชีพและโรคสิ่งแวดล้อม และ ฝุ่น PM 2.5</t>
  </si>
  <si>
    <t>ประชาชนในเขตพื้นที่เมืองอุตสาหกรรม</t>
  </si>
  <si>
    <t xml:space="preserve"> 1.5 การ ควบคุม กำกับ ติดตาม การดำเนิน</t>
  </si>
  <si>
    <t>เชิงนิเวศ</t>
  </si>
  <si>
    <t>งานจัดทำฐานข้อมูลในหน่วยบริการ</t>
  </si>
  <si>
    <t xml:space="preserve">4. เพื่อสร้างความตระหนักในการป้องกัน </t>
  </si>
  <si>
    <t>สาธารณสุขทุกระดับ</t>
  </si>
  <si>
    <t>เฝ้าระวังภัยสุขภาพจากมลพิษสิ่งแวดล้อม</t>
  </si>
  <si>
    <t xml:space="preserve"> 1.6 สรุปและประเมินผลการดำเนินงาน</t>
  </si>
  <si>
    <t>5. เพื่อลดและป้องกันผลกระทบต่อ</t>
  </si>
  <si>
    <t>สุขภาพจากมลพิษอากาศหรือ</t>
  </si>
  <si>
    <t xml:space="preserve">2. การเฝ้าระวัง และประเมินความเสี่ยง </t>
  </si>
  <si>
    <t>2.โรงพยาบาลภาค</t>
  </si>
  <si>
    <t>การเปลี่ยนแปลงสภาพภูมิอากาศ</t>
  </si>
  <si>
    <t>โรคจากการประกอบอาชีพและสิ่งแวดล้อม</t>
  </si>
  <si>
    <t>รัฐทุกระดับทั้งใน</t>
  </si>
  <si>
    <t xml:space="preserve">6.เพื่อพัฒนายกระดับสถานที่ทำการ </t>
  </si>
  <si>
    <t>2.1 ประชุมชี้แจงแนวทางการรายงานโรค</t>
  </si>
  <si>
    <t>และนอกสังกัดกระ</t>
  </si>
  <si>
    <t xml:space="preserve">  เพื่อปลอดโรค ปลอดภัย</t>
  </si>
  <si>
    <t>จากการประกอบอาชีพและสิ่งแวดล้อม ด้วย</t>
  </si>
  <si>
    <t>ทรวงสาธารณสุขมี</t>
  </si>
  <si>
    <t>รหัส ICD10 และ รง.506/2 ผ่านระบบ</t>
  </si>
  <si>
    <t>การรายงานโรคจาก</t>
  </si>
  <si>
    <t xml:space="preserve"> VDO Conference</t>
  </si>
  <si>
    <t>การประกอบอาชีพ</t>
  </si>
  <si>
    <t>2.2 ดำเนินการสอบสวนโรคจากการประกอบ</t>
  </si>
  <si>
    <t>และสิ่งแวดล้อมด้วย</t>
  </si>
  <si>
    <t>อาชีพและสิ่งแวดล้อม (เฉพาะกรณี)</t>
  </si>
  <si>
    <t>รหัส ICD10 และ</t>
  </si>
  <si>
    <t>2.3 การตอบโต้ภาวะฉุกเฉินด้านอนามัย</t>
  </si>
  <si>
    <t>HDC</t>
  </si>
  <si>
    <t>สิ่งแวดล้อมและอาชีวอนามัย</t>
  </si>
  <si>
    <t>(ร้อยละ 100)</t>
  </si>
  <si>
    <t>2.4 ควบคุมกำกับติดตามการดำเนินงาน</t>
  </si>
  <si>
    <t>ร่วมกับการประเมินมาตรฐานการจัด</t>
  </si>
  <si>
    <t>บริการเวชกรรมสิ่งแวดล้อมและอาชีวอนามัย</t>
  </si>
  <si>
    <t>3. การประเมินผลกระทบต่อสุขภาพในพื้นที่</t>
  </si>
  <si>
    <t>3.หน่วยงานระดับ</t>
  </si>
  <si>
    <t>เสี่ยงมลพิษ</t>
  </si>
  <si>
    <t>พื้นที่มีการดำเนินงาน</t>
  </si>
  <si>
    <t>สิ่งแวดล้อม , พื้นที่ EEC และพื้นที่พัฒนา</t>
  </si>
  <si>
    <t>ตามแผนปฏิบัติการ</t>
  </si>
  <si>
    <t>แหล่งน้ำ</t>
  </si>
  <si>
    <t xml:space="preserve">ที่ได้รับอนุมัติ </t>
  </si>
  <si>
    <t>3.1 ประสานพื้นที่ที่เกี่ยวข้องในการ</t>
  </si>
  <si>
    <t>ดำเนินงานประเมินผลกระทบต่อสุขภาพ</t>
  </si>
  <si>
    <t>ในพื้นที่เสี่ยง</t>
  </si>
  <si>
    <t>3.2 ดำเนินงานตามแผนปฏิบัติการที่ได้รับอนุมัติ</t>
  </si>
  <si>
    <t>ของแต่ละพื้นที่</t>
  </si>
  <si>
    <t>3.3 จัดทำสรุปผลการดำเนินงานรายไตรมาส</t>
  </si>
  <si>
    <t>3.4 ควบคุมกำกับติดตามการดำเนินงาน</t>
  </si>
  <si>
    <t>ในระดับพื้นที่</t>
  </si>
  <si>
    <t>3.5 สรุปและประเมินผลการดำเนินงาน</t>
  </si>
  <si>
    <t>4. การเฝ้าระวังโรคจากมลพิษสิ่งแวดล้อม</t>
  </si>
  <si>
    <t>เขตพื้นที่</t>
  </si>
  <si>
    <t>เมืองอุตสาหกรรม</t>
  </si>
  <si>
    <t>ในการดำเนินการ</t>
  </si>
  <si>
    <t>4.2 ลงพื้นที่เก็บข้อมูลปัญหาและผลกระทบ</t>
  </si>
  <si>
    <t>ต่อสุขภาพของประชาชนในพื้นที่เขต</t>
  </si>
  <si>
    <t>เมืองอุตสาหกรรมเชิงนิเวศ</t>
  </si>
  <si>
    <t>4.3 จัดทำฐานข้อมูลปัญหาสุขภาพของ</t>
  </si>
  <si>
    <t>ประชาชนในพื้นที่เขตเมืองอุตสาหกรรมเชิงนิเวศ</t>
  </si>
  <si>
    <t xml:space="preserve">4.4 การสร้างความตระหนักในการป้องกัน </t>
  </si>
  <si>
    <t>4.5 สนับสนุนสื่อประชาสัมพันธ์/อุปกรณ์ในการ</t>
  </si>
  <si>
    <t>สป.เฉพะกิจ</t>
  </si>
  <si>
    <t>ป้องกันตนเอง สร้างความตระหนักในการป้องกัน</t>
  </si>
  <si>
    <t>เฝ้าระวังภัยสุขภาพจากมลพิษสิ่งแวดล้อมสำหรับ</t>
  </si>
  <si>
    <t>ประชาชนในเขตพื้นที่เมืองอุตสาหกรรมเชิงนิเวศ</t>
  </si>
  <si>
    <t>4.6 ควบคุม/กำกับ/ติดตามการดำเนินงาน</t>
  </si>
  <si>
    <t>4.7 สรุป และประเมินผล การดำเนินงาน</t>
  </si>
  <si>
    <t>5. การขับเคลื่อนการดำเนินงานเฝ้าระวัง</t>
  </si>
  <si>
    <t>รพ.ใน/นอกสังกัด</t>
  </si>
  <si>
    <t>ด้านอนามัยสิ่งแวดล้อมจากมลพิษอากาศ</t>
  </si>
  <si>
    <t>กระทรวงสาธารณสุข</t>
  </si>
  <si>
    <t>หรือการเปลี่ยนแปลงสภาพภูมิอากาศ</t>
  </si>
  <si>
    <t>สสอ. ทุกแห่ง</t>
  </si>
  <si>
    <t>5.1 ประสานหน่วยงานที่เกี่ยวข้อง</t>
  </si>
  <si>
    <t>รพ.เอกชน ทุกแห่ง</t>
  </si>
  <si>
    <t>5.2 ประชุมชี้แจงแนวทางการดำเนินงาน</t>
  </si>
  <si>
    <t>อปท. ทุกแห่ง</t>
  </si>
  <si>
    <t xml:space="preserve">ด้านอนามัยสิ่งแวดล้อม/การเฝ้าระวัง ป้องกัน </t>
  </si>
  <si>
    <t>ควบคุมโรค จากมลพิษอากาศ</t>
  </si>
  <si>
    <t>5.3 ประชุมพัฒนาศักยภาพบุคลากรด้านอนามัย</t>
  </si>
  <si>
    <t>สิ่งแวดล้อม รองรับมลพิษอากาศหรือการเปลี่ยน</t>
  </si>
  <si>
    <t>แปลงสภาพภูมิอากาศ</t>
  </si>
  <si>
    <t>5.4 ควบคุม/กำกับ/ติดตามการดำเนินงาน</t>
  </si>
  <si>
    <t>5.5 สรุป/ติดตาม/ประเมินผล</t>
  </si>
  <si>
    <t>สสจ.</t>
  </si>
  <si>
    <t>6.1 จัดตั้งคณะกรรมการ 5 ส.</t>
  </si>
  <si>
    <t>16 คน / 2 ครั้ง</t>
  </si>
  <si>
    <t>18 คน / 2ครั้ง</t>
  </si>
  <si>
    <t>6.4 ประเมินมาตรฐาน 5 ส. และที่เกี่ยวข้อง</t>
  </si>
  <si>
    <t>6.5 สรุปผล มอบรางวัล</t>
  </si>
  <si>
    <t>7.การเฝ้าระวัง ป้องกันควบคุมโรคทางการยศาสตร์</t>
  </si>
  <si>
    <t>จนท.สสจ.ทุกคน</t>
  </si>
  <si>
    <t>7.1 สำรวจข้อมูลเบื้องต้น เกี่ยวกับภาวะสุขภาพ พฤติกรรม</t>
  </si>
  <si>
    <t>บริเวณที่ทำงานและสวล</t>
  </si>
  <si>
    <t xml:space="preserve">      และสุขศาสตร์ที่เกี่ยวข้อง</t>
  </si>
  <si>
    <t>7.2 ประเมินผลข้อมูลเบื้องต้น เกี่ยวกับภาวะสุขภาพ</t>
  </si>
  <si>
    <t xml:space="preserve">     พฤติกรรมและสุขศาสตร์ที่เกี่ยวข้อง</t>
  </si>
  <si>
    <t>7.3 อบรมเจ้าหน้าที่ในเรื่องการเฝ้าระวัง ป้องกันควบคุม</t>
  </si>
  <si>
    <t xml:space="preserve">     โรคทางการยศาสตร์</t>
  </si>
  <si>
    <t>7.4 ตรวจสุขภาพที่เกี่ยวข้อง และส่งต่อเพื่อรับการรักษา</t>
  </si>
  <si>
    <t>7.5 ประเมินผล</t>
  </si>
  <si>
    <t xml:space="preserve">1. ดิลก </t>
  </si>
  <si>
    <t>พระราชบัญญัติควบคุมโรคจากการ</t>
  </si>
  <si>
    <t>ประกอบอาชีพและโรคจากสิ่งแวดล้อม</t>
  </si>
  <si>
    <t>2. ปฑันทิญา</t>
  </si>
  <si>
    <t>และกฎหมายอื่นที่เกี่ยวข้อง</t>
  </si>
  <si>
    <t>1. การขับเคลื่อนการดำเนินงานตามพระราชบัญญัติ</t>
  </si>
  <si>
    <t>จัดการด้านการควบคุมโรคจากการ</t>
  </si>
  <si>
    <t>ควบคุมโรคจากการประกอบอาชีพและโรคจาก</t>
  </si>
  <si>
    <t>สิ่งแวดล้อม พ.ศ. 2562</t>
  </si>
  <si>
    <t>ผ่านคณะกรรมการควบคุมโรคจากการ</t>
  </si>
  <si>
    <t>1.1 การประชุมคณะกรรมการควบคุมโรคจากการ</t>
  </si>
  <si>
    <t>25 คน / 3 ครั้ง</t>
  </si>
  <si>
    <t>ประกอบอาชีพ และโรคจากสิ่งแวดล้อม จังหวัดชลบุรี</t>
  </si>
  <si>
    <t>จังหวัดชลบุรี</t>
  </si>
  <si>
    <t>1.2 ออกกฎระเบียบ ข้อบังคับ และแนวทางปฏิบัติ</t>
  </si>
  <si>
    <t>2.เพื่อสนับสนุนการขับเคลื่อนการดำเนิน</t>
  </si>
  <si>
    <t>ตามกฎหมายกำหนด</t>
  </si>
  <si>
    <t>งานตามนโยบายและผลักดันการพัฒนา</t>
  </si>
  <si>
    <t>1.3 ประชาสัมพันธ์และพัฒนาองค์ความรู้ตาม</t>
  </si>
  <si>
    <t>กฎหมายภายใต้ พระราชบัญญัติควบคุม</t>
  </si>
  <si>
    <t>พระราชบัญญัติควบคุมโรคจากการประกอบอาชีพ</t>
  </si>
  <si>
    <t>โรคจากการประกอบอาชีพและโรคจาก</t>
  </si>
  <si>
    <t>และโรคจากสิ่งแวดล้อม</t>
  </si>
  <si>
    <t>สิ่งแวดล้อม และกฎหมายอื่นๆที่เกี่ยวข้อง</t>
  </si>
  <si>
    <t>1.4 การสอบสวนโรค การควบคุมและบังคับใช้</t>
  </si>
  <si>
    <t>3.เพื่อขับเคลื่อนการดำเนินงานการบริหาร</t>
  </si>
  <si>
    <t>กฎหมาย ตามภารกิจและบทบาทหน้าที่</t>
  </si>
  <si>
    <t>จัดการและการบังคับใช้กฎหมายตาม</t>
  </si>
  <si>
    <t>พระราชบัญญัติโรคจากการประกอบ</t>
  </si>
  <si>
    <t>2. การประชุมพัฒนาศักยภาพการดำเนินงาน</t>
  </si>
  <si>
    <t>2.จัดประชุมหน่วย</t>
  </si>
  <si>
    <t>อาชีพและสิ่งแวดล้อม</t>
  </si>
  <si>
    <t>หน่วยปฏิบัติการควบคุมโรคจากการประกอบอาชีพ</t>
  </si>
  <si>
    <t>ปฏิบัติการควบคุม</t>
  </si>
  <si>
    <t>4. เพื่อสนับสนุนการดำเนินงานตาม</t>
  </si>
  <si>
    <t>โรคจากการ</t>
  </si>
  <si>
    <t>กฎหมายอื่น ๆ ที่เกี่ยวข้อง</t>
  </si>
  <si>
    <t>ประกอบอาชีพ</t>
  </si>
  <si>
    <t>2.2 จัดประชุมให้ความรู้เพื่อพัฒนาศักยภาพ</t>
  </si>
  <si>
    <t>และโรคจาก</t>
  </si>
  <si>
    <t>หน่วยปฏิบัติการควบคุมโรคจากการประกอบ</t>
  </si>
  <si>
    <t>อาชีพและโรคจากสิ่งแวดล้อม</t>
  </si>
  <si>
    <t>2.3 สรุป/ติดตาม/ประเมินผล</t>
  </si>
  <si>
    <t xml:space="preserve">3. การขับเคลื่อนการเฝ้าระวัง การป้องกัน </t>
  </si>
  <si>
    <t>และการควบคุมโรคจากการประกอบอาชีพ</t>
  </si>
  <si>
    <t>สำหรับผู้ประกอบอาชีพทั้งลูกจ้าง</t>
  </si>
  <si>
    <t>และแรงงานนอกระบบ</t>
  </si>
  <si>
    <t>1.1 จัดทำฐานข้อมูลแรงงานนอกระบบที่มีความ</t>
  </si>
  <si>
    <t xml:space="preserve">เสี่ยงต่อโรคตามประกาศภายใต้ พ.ร.บ.ฯ </t>
  </si>
  <si>
    <t>1.2 ติดตาม สนับสนุน ให้นายจ้างมีการแจ้ง</t>
  </si>
  <si>
    <t>ข้อมูลที่จำเป็นเกี่ยวกับการเฝ้าระวังโรคตามพรบ.</t>
  </si>
  <si>
    <t>แก่ลูกจ้าง ในสถานประกอบกิจการที่มีโอกาสเสี่ยง</t>
  </si>
  <si>
    <t>1.3  ทบทวน และจัดทำฐานข้อมูลแหล่งกำเนิด</t>
  </si>
  <si>
    <t>มลพิษจากตะกั่ว รวมถึงการสำรวจ</t>
  </si>
  <si>
    <t>แหล่งกำเนิดมลพิษจากสารปรอท สารหนู</t>
  </si>
  <si>
    <t>และแคดเมียม</t>
  </si>
  <si>
    <t>1.4 ติดตาม สนับสนุน ให้เจ้าของหรือผู้ครอบครอง</t>
  </si>
  <si>
    <t>แหล่งกำเนิดมลพิษมีการกำหนดช่องทาง/</t>
  </si>
  <si>
    <t>การแจ้งข้อมูลฯ กลุ่มประชาชนเป้าหมายที่ได้รับ</t>
  </si>
  <si>
    <t>หรืออาจได้รับมลพิษ กรณีตะกั่ว</t>
  </si>
  <si>
    <t xml:space="preserve">1.5 สื่อสารข้อมูลความรู้เกี่ยวกับ พ.ร.บ.ฯ </t>
  </si>
  <si>
    <t>ในกลุ่มเป้าหมาย</t>
  </si>
  <si>
    <t>4. การดำเนินงานตาม พรบ.ความปลอดภัย</t>
  </si>
  <si>
    <t>อาชีวอนามัย และสภาพแวดล้อมในการทำงาน</t>
  </si>
  <si>
    <t xml:space="preserve">4.1 ชี้แจงแนวทางการดำเนินงานตาม </t>
  </si>
  <si>
    <t xml:space="preserve">พรบ.ความปลอดภัย อาชีวอนามัย </t>
  </si>
  <si>
    <t>และสภาพแวดล้อมในการทำงาน</t>
  </si>
  <si>
    <t>4.2 ออกกฎระเบียบ ข้อบังคับ และแนวทางปฏิบัติ</t>
  </si>
  <si>
    <t xml:space="preserve">4.3 พัฒนาองค์ความรู้ด้าน ความปลอดภัย </t>
  </si>
  <si>
    <t>อาชีวอนามัยและสภาพแวดล้อมในการทำงานให้กับ</t>
  </si>
  <si>
    <t>บุคลากรในสำนักงานสาธารณสุข จังหวัดชลบุรี</t>
  </si>
  <si>
    <t>4.4 การตรวจความปลอดภัย สภาพแวดล้อมในการ</t>
  </si>
  <si>
    <t>ทำงานของสำนักงานสาธารณสุขจังหวัดชลบุรี</t>
  </si>
  <si>
    <t>ให้เหมาะสมและดำเนินการปรับปรุงสภาพ</t>
  </si>
  <si>
    <t>การทำงานให้ปลอดภัย</t>
  </si>
  <si>
    <t>4.5 จัดกิจกรรมรณรงค์ส่งเสริม ความปลอดภัย</t>
  </si>
  <si>
    <t>ในการทำงาน และจัดกิจกรรมกระตุ้นจิตสำนึก</t>
  </si>
  <si>
    <t xml:space="preserve">ความปลอดภัยของตนเอง เพื่อนร่วมงาน </t>
  </si>
  <si>
    <t>และสถานที่ทำงาน</t>
  </si>
  <si>
    <t>5. สนับสนุน การดำเนินงานตามมาตรการ</t>
  </si>
  <si>
    <t>กฎหมายอื่น ๆ ที่เกี่ยวข้อง เช่น พรบ.ส่งเสริม</t>
  </si>
  <si>
    <t xml:space="preserve">และรักษาสภาพแวดล้อมแห่งชาติ พ.ศ. 2535, </t>
  </si>
  <si>
    <t xml:space="preserve">พรบ.โรงแรม, พรบ.โรงงาน, พรบ.แรงงานทางทะเล </t>
  </si>
  <si>
    <t>โครงการเตรียมความพร้อมรองรับ</t>
  </si>
  <si>
    <t>และตอบโต้ภาวะฉุกเฉินทางสาธารณสุข</t>
  </si>
  <si>
    <t>กรณีอุบัติภัยสารเคมี/วัตถุอันตราย</t>
  </si>
  <si>
    <t>1. เพื่อพัฒนาความรู้เรื่องการเตรียมความ</t>
  </si>
  <si>
    <t>1. ประชุมพัฒนาศักยภาพบุคลากรรองรับ</t>
  </si>
  <si>
    <t>1. จนท.สสจ.</t>
  </si>
  <si>
    <t>พร้อมและการตอบโต้ด้านสาธารณสุข</t>
  </si>
  <si>
    <t>ภาวะฉุกเฉินทางสาธารณสุข กรณีอุบัติภัย</t>
  </si>
  <si>
    <t xml:space="preserve">กลุ่มงานตามระบบ </t>
  </si>
  <si>
    <t>อุบัติภัยสารเคมี</t>
  </si>
  <si>
    <t>สารเคมี/วัตถุอันตราย</t>
  </si>
  <si>
    <t>ICS  ที่เกี่ยวข้อง</t>
  </si>
  <si>
    <t>2. สร้างระบบเฝ้าระวัง ป้องกัน และการ</t>
  </si>
  <si>
    <t>1.1 ประสานหน่วยงานที่เกี่ยวข้อง</t>
  </si>
  <si>
    <t>2. จนท. งานอาชีว</t>
  </si>
  <si>
    <t>จัดการภาวะฉุกเฉินทางการแพทย์และ</t>
  </si>
  <si>
    <t>1.2 จัดประชุมพัฒนาศักยภาพบุคลากรรองรับ</t>
  </si>
  <si>
    <t xml:space="preserve">อนามัย/ ER </t>
  </si>
  <si>
    <t>สาธารณสุข ด้านอนามัยสิ่งแวดล้อม</t>
  </si>
  <si>
    <t>รพศ/รพท/รพช/</t>
  </si>
  <si>
    <t>สสอ ในสังกัด</t>
  </si>
  <si>
    <t>3. เพื่อจัดตั้งทีมตอบโต้ภาวะฉุกเฉินทาง</t>
  </si>
  <si>
    <t>1.3 แบ่งกลุ่มฝึกปฏิบัติการจัดการตอบโต้</t>
  </si>
  <si>
    <t>การแพทย์และสาธารณสุข ด้านอนามัย</t>
  </si>
  <si>
    <t>ด้านสาธารณสุขในสถานการณ์จำลอง</t>
  </si>
  <si>
    <t>และอภิปรายผลการฝึกปฏิบัติ</t>
  </si>
  <si>
    <t>1.4 คปสอ. แต่ละอำเภอจัดทำแผน HSP</t>
  </si>
  <si>
    <t>รองรับภาวะฉุกเฉินทางสาธารณสุข กรณี</t>
  </si>
  <si>
    <t>อุบัติภัยสารเคมี/วัตถุอันตราย</t>
  </si>
  <si>
    <t>1.5 สรุปและประเมินผล</t>
  </si>
  <si>
    <t>( /  ) ยุทธศาสตร์</t>
  </si>
  <si>
    <t>1..เพื่อส่งเสริม สนับสนุนให้</t>
  </si>
  <si>
    <t>จังหวัดละ 2 แห่ง</t>
  </si>
  <si>
    <t>องค์กรปกครองส่วนท้องถิ่น</t>
  </si>
  <si>
    <t>ในการประเมิน</t>
  </si>
  <si>
    <t>หน่วยราชการที่เกี่ยวข้อง</t>
  </si>
  <si>
    <t>2.ประชาสัมพันธ์โครงการ</t>
  </si>
  <si>
    <t>มีการจัดการอนามัยสิ่งแวดล้อม</t>
  </si>
  <si>
    <t>3.รับสมัคร หรือคัดเลือก</t>
  </si>
  <si>
    <t>ที่ได้มาตรฐาน</t>
  </si>
  <si>
    <t>4.อปท.ประเมินตนเอง</t>
  </si>
  <si>
    <t xml:space="preserve">2.เพื่อพัฒนาชุมชนหรือ เมือง </t>
  </si>
  <si>
    <t>5.หน่วยงานที่เกี่ยวข้อง</t>
  </si>
  <si>
    <t>เพื่อให้เกิดเมืองน่าอยู่</t>
  </si>
  <si>
    <t>ร่วมกันวิเคราะห์ Gaps</t>
  </si>
  <si>
    <t>อย่างยั่งยืน มุ่งสู่การเป็นเมืองสุขภาพดี</t>
  </si>
  <si>
    <t>ในประเด็นที่เป็นปัญหา</t>
  </si>
  <si>
    <t>6.ประเมินรับรอง</t>
  </si>
  <si>
    <t>7.สรุป และเผยแพร่</t>
  </si>
  <si>
    <t>โครงการยกระดับการท่องเที่ยวเพื่อความปลอดภัยด้านสุขภาพ ด้วยมาตรฐานอนามัยสิ่งแวดล้อมยุควิถีใหม่ (Green Health Hotel and Green Health Attrction)</t>
  </si>
  <si>
    <t>1..เพื่อยกระดับการจัดการอนามัยสิ่งแวดล้อม</t>
  </si>
  <si>
    <t>1.ประชาสัมพันธ์โครงการ</t>
  </si>
  <si>
    <t>จังหวัดละ 1 แห่ง</t>
  </si>
  <si>
    <t>ในสถานประกอบกิจการด้านโรงแรม 
ด้านการท่องเที่ยว แหล่งท่องเที่ยว</t>
  </si>
  <si>
    <t>2.รับสมัคร หรือคัดเลือกโรงแรม</t>
  </si>
  <si>
    <t>2.เพื่อส่งเสริม สนับสนุนให้หน่วยงานภาครัฐ อปท</t>
  </si>
  <si>
    <t>แหล่งท่องเที่ยว และสถานประกอบ</t>
  </si>
  <si>
    <t>และภาคีเครือข่ายร่วมบริหารจัดการ เพื่อให้</t>
  </si>
  <si>
    <t>กิจการในแหล่งท่องเที่ยว</t>
  </si>
  <si>
    <t>สถานประกอบกิจการด้านโรงแรม ด้านการท่องเที่ยว ได้มาตรฐาน และมีความปลอดภัย</t>
  </si>
  <si>
    <t>3.พัฒนาศักยภาพ จนท</t>
  </si>
  <si>
    <t>อปท.และภาคีเครือข่าย</t>
  </si>
  <si>
    <t>ในการพัฒนาโรงแรม และแหล่งท่องเที่ยว</t>
  </si>
  <si>
    <t>4.ประชุมคณะทำงาน</t>
  </si>
  <si>
    <t>5.ประเมินมาตรฐาน</t>
  </si>
  <si>
    <t>6.สรุป และเผยแพร่</t>
  </si>
  <si>
    <t>(   ) ยุทธศาสตร์</t>
  </si>
  <si>
    <t>โครงการพัฒนาคุณภาพระบบบริการ</t>
  </si>
  <si>
    <t>อนามัยสิ่งแวดล้อมในองค์กรปกครอง</t>
  </si>
  <si>
    <t>ส่วนท้องถิ่น</t>
  </si>
  <si>
    <t>เป้าหมายเชิงคุณภาพ</t>
  </si>
  <si>
    <t>สิ่งแวดล้อมในองค์กรปกครองส่วน</t>
  </si>
  <si>
    <t>1.เทศบาลทุกระดับมีการดำเนิน</t>
  </si>
  <si>
    <t>ท้องถิ่นให้ได้มาตรฐาน</t>
  </si>
  <si>
    <t>งานพัฒนาคุณภาพระบบบริการ</t>
  </si>
  <si>
    <t xml:space="preserve">1. กนกเรขา
</t>
  </si>
  <si>
    <t>2.เพื่อส่งเสริมและสนับสนุนการดำเนิน</t>
  </si>
  <si>
    <t>เกลี้ยงสะอาด</t>
  </si>
  <si>
    <t>งานอนามัยสิ่งแวดล้อมในท้องถิ่นชุมชนและ</t>
  </si>
  <si>
    <t>และผ่านเกณฑ์การประเมิน สะสม</t>
  </si>
  <si>
    <t>พัฒนาเป็นองค์การบริหารส่วนตำบลที่มี</t>
  </si>
  <si>
    <t>ร้อยละ 46</t>
  </si>
  <si>
    <t>2.สุภมาศ</t>
  </si>
  <si>
    <t>การจัดการอนามัยสิ่งแวดล้อมเพื่อ</t>
  </si>
  <si>
    <t>ตรวจประเมิน EHA</t>
  </si>
  <si>
    <t>ท้องถิ่นชุมชนน่าอยู่ ที่เอื้อต่อการมีสุขภาพ</t>
  </si>
  <si>
    <t xml:space="preserve">1.3  การประชุมเชิงปฏิบัติการ
</t>
  </si>
  <si>
    <t>เป้าหมายเชิงปริมาณ</t>
  </si>
  <si>
    <t>ดีของประชาชนอย่างมีส่วนร่วมและบูรณาการ</t>
  </si>
  <si>
    <t>การพัฒนาคุณภาพ</t>
  </si>
  <si>
    <t xml:space="preserve">การประชุมเชิงปฏิบัติการการ
</t>
  </si>
  <si>
    <t>3.เพื่อพัฒนาส้วมสาธารณะไทยให้สะอาด</t>
  </si>
  <si>
    <t>พัฒนาคุณภาพระบบบริการอนามัย</t>
  </si>
  <si>
    <t>ตามเกณฑ์มาตรฐาน (HAS)</t>
  </si>
  <si>
    <t xml:space="preserve">ในองค์กรปกครองส่วนท้องถิ่น </t>
  </si>
  <si>
    <t>สิ่งแวดล้อมในองค์กรปกครอง</t>
  </si>
  <si>
    <t>(EHA)</t>
  </si>
  <si>
    <t>ส่วนท้องถิ่น (EHA) จำนวน 70 คน</t>
  </si>
  <si>
    <t>1.4 ดำเนินการตรวจประเมิน</t>
  </si>
  <si>
    <t>- เทศบาลทุกระดับ จำนวน 60 คน</t>
  </si>
  <si>
    <t xml:space="preserve">EHA </t>
  </si>
  <si>
    <t xml:space="preserve">- สำนักงานสาธารณสุขอำเภอ </t>
  </si>
  <si>
    <t>1.5 สรุปผลการดำเนินงาน</t>
  </si>
  <si>
    <t>จำนวน 10 คน</t>
  </si>
  <si>
    <t>2. อบต.จัดการอนามัย</t>
  </si>
  <si>
    <t>สิ่งแวดล้อม เพื่อท้องถิ่นชุมชน</t>
  </si>
  <si>
    <t xml:space="preserve">อบต.สมัครเข้าร่วมดำเนินการ </t>
  </si>
  <si>
    <t>น่าอยู่</t>
  </si>
  <si>
    <t>ร้อยละ 15 (8 แห่ง)</t>
  </si>
  <si>
    <t>2.2 แต่งตั้งคณะกรรมการ</t>
  </si>
  <si>
    <t>ตรวจประเมินอบต.จัดการ</t>
  </si>
  <si>
    <t>อนามัยสิ่งแวดล้อม เพื่อท้องถิ่น</t>
  </si>
  <si>
    <t>ชุมชนน่าอยู่</t>
  </si>
  <si>
    <t>2.3 ดำเนินการตรวจประเมิน</t>
  </si>
  <si>
    <t>อบต.จัดการอนามัยสิ่งแวดล้อม</t>
  </si>
  <si>
    <t>เพื่อท้องถิ่นชุมชนน่าอยู่</t>
  </si>
  <si>
    <t>2.4 สรุปผลการดำเนินงาน</t>
  </si>
  <si>
    <t>แผนปฏิบัติการและแผนงบประมาณของกลุ่มงานอนามัยสิ่งแวดล้อมและอาชีวอนามัย สำนักงานสาธารณสุขจังหวัดชลบุรี ประจำปีงบประมาณ 2568</t>
  </si>
  <si>
    <t>1. ยุทธศาสตร์กระทรวงสาธารณสุข (4E) 1. ส่งเสริมสุขภาพ ป้องกันโรค ฯ (PP&amp;P Excellence)..</t>
  </si>
  <si>
    <t>4.ประเด็นยุทธศาสตร์องค์การ สสจ.ชลบุรี ที่ 2 การจัดการโรคและภัยสุขภาพ  (PP&amp;P Excellence)</t>
  </si>
  <si>
    <t>2  แผนงานระดับกระทรวงสาธารณสุข 4. แผนงานการบริหารจัดการสิ่งแวดล้อม</t>
  </si>
  <si>
    <t>5.เป้าประสงค์องค์การสสจ.ชลบุรี 2. มีการจัดการโรคและภัยสุขภาพที่มีประสิทธิผลและประสิทธิภาพ บูรณาการฯ</t>
  </si>
  <si>
    <t>3. โครงการหลักของกระทรวงสาธารณสุข 7. โครงการบริหารจัดการสิ่งแวดล้อม</t>
  </si>
  <si>
    <t>6.กลยุทธ์องค์การสสจ.ชลบุรี 2. การป้องกันควบคุมโรคและภัยสุขภาพ.</t>
  </si>
  <si>
    <t xml:space="preserve"> </t>
  </si>
  <si>
    <t>(  / ) ยุทธศาสตร์</t>
  </si>
  <si>
    <t>(    ) ปกติ</t>
  </si>
  <si>
    <t>โครงการ/วัตุประสงค์</t>
  </si>
  <si>
    <t xml:space="preserve"> แหล่งงบประมาณ</t>
  </si>
  <si>
    <t>งบประมาณรายเดือน (บาท)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</si>
  <si>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</si>
  <si>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</si>
  <si>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</si>
  <si>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</si>
  <si>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</si>
  <si>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</si>
  <si>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</si>
  <si>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</si>
  <si>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</si>
  <si>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</si>
  <si>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</si>
  <si>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</si>
  <si>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โครงการส่งเสริมและพัฒนา</t>
  </si>
  <si>
    <t>กิจกรรม</t>
  </si>
  <si>
    <t>สุขาภิบาลอาหารและน้ำ</t>
  </si>
  <si>
    <t>1. วางแผน กำหนดกลุ่มเป้าหมายและระยะเวลา</t>
  </si>
  <si>
    <t xml:space="preserve">เพื่อความปลอดภัยด้านอาหาร </t>
  </si>
  <si>
    <t>จังหวัดชลบุรี ปีงบประมาณ 2568</t>
  </si>
  <si>
    <t>2. พัฒนาศักยภาพเจ้าหน้าที่ หลักสูตรสุขาภิบาลอาหาร</t>
  </si>
  <si>
    <t>(Basic of Food Sanitation Inspector : BFSI)</t>
  </si>
  <si>
    <t>1. เพื่อให้สถานประกอบการที่เป็น</t>
  </si>
  <si>
    <t>3. จัดกิจกรรมรณรงค์วันล้างมือโลก ประจำปี 2567</t>
  </si>
  <si>
    <t>เป้าหมายได้มาตรฐานตามที่กฎหมาย</t>
  </si>
  <si>
    <t>3.1 แจ้งจัดรณรงค์ในสถานบริการสาธารณสุข</t>
  </si>
  <si>
    <t>ทุกแห่ง</t>
  </si>
  <si>
    <t>กำหนด</t>
  </si>
  <si>
    <t>3.2 จัดกิจกรรมรณรงค์วันล้างมือโลก</t>
  </si>
  <si>
    <t>1 ครั้ง</t>
  </si>
  <si>
    <t>2. เพื่อให้เจ้าหน้าที่ ผู้ประกอบกิจการ</t>
  </si>
  <si>
    <t>4. ดำเนินงานพัฒนาและยกระดับสถานที่จำหน่ายอาหาร</t>
  </si>
  <si>
    <t>ผ่านเกณฑ์ SAN
ร้อยละ 60</t>
  </si>
  <si>
    <t xml:space="preserve">และผู้สัมผัสอาหาร มีความรู้ </t>
  </si>
  <si>
    <t>ตามมาตรฐานสุขาภิบาลอาหารภายใต้วิถีชีวิตปกติใหม่</t>
  </si>
  <si>
    <t>ความเข้าใจ และปฏิบัติตามที่กฎหมาย</t>
  </si>
  <si>
    <t>“สะอาด ปลอดภัย ได้มาตรฐาน” SAN &amp; SAN Plus</t>
  </si>
  <si>
    <t>4.1 จัดซื้อชุดตรวจความปลอดภัยอาหารภาคสนามสนับสนุน</t>
  </si>
  <si>
    <t>3. อาหารและน้ำ สะอาด ปลอดภัย</t>
  </si>
  <si>
    <t>สสจ. รพ. และ สสอ.</t>
  </si>
  <si>
    <t xml:space="preserve">4.2 สุ่มตรวจประเมินสถานที่จำหน่ายอาหารตามมาตรฐาน
</t>
  </si>
  <si>
    <t xml:space="preserve">สุขาภิบาลอาหารภายใต้วิถีชีวิตปกติใหม่ “สะอาด ปลอดภัย </t>
  </si>
  <si>
    <t>ได้มาตรฐาน” SAN</t>
  </si>
  <si>
    <t>4.3 คัดเลือกสถานที่จำหน่ายอาหารตามมาตรฐานสุขาภิบาล</t>
  </si>
  <si>
    <t xml:space="preserve">อาหารภายใต้วิถีชีวิตปกติใหม่ “สะอาด ปลอดภัย </t>
  </si>
  <si>
    <t>ได้มาตรฐาน” SAN Plus และตรวจประเมิน พร้อมบันทึกข้อมูล</t>
  </si>
  <si>
    <t>ในระบบอิเล็กทรอนิกส์</t>
  </si>
  <si>
    <t>5. ดำเนินงานพัฒนาและยกระดับอาหารริมบาทวิถี</t>
  </si>
  <si>
    <t>5.1 ตรวจเฝ้าระวังและพัฒนาตลาดประมงท่าเรือพลีและ</t>
  </si>
  <si>
    <t>2 แห่ง</t>
  </si>
  <si>
    <t>ตลาดจีนชากแง้ว ตามมาตรฐาน SAN &amp; SAN Plus</t>
  </si>
  <si>
    <t>5.2 คัดเลือกพื้นที่อาหารริมบาทวิถีตามมาตรฐาน SAN</t>
  </si>
  <si>
    <t>พร้อมประเมิน และบันทึกข้อมูลในระบบอิเล็กทรอนิกส์</t>
  </si>
  <si>
    <t>6. พัฒนา ยกระดับ และสุ่มตรวจประเมินตลาดประเภทที่ 1</t>
  </si>
  <si>
    <t>ผ่านเกณฑ์ SAN
ร้อยละ 100</t>
  </si>
  <si>
    <t>พร้อมบันทึกข้อมูลในระบบอิเล็กทรอนิกส์</t>
  </si>
  <si>
    <t>7. พัฒนา ยกระดับ และสุ่มตรวจประเมินตลาดประเภทที่ 2</t>
  </si>
  <si>
    <t>8. พัฒนา ยกระดับ และสุ่มตรวจประเมินสถานที่สะสมอาหาร</t>
  </si>
  <si>
    <t>9. จัดทำป้ายสัญลักษณ์ SAN &amp; SAN Plus</t>
  </si>
  <si>
    <t>9.1 จัดทำป้ายสัญลักษณ์ SAN ขนาด 30x30 ซม.</t>
  </si>
  <si>
    <t>200 ป้าย</t>
  </si>
  <si>
    <t>9.2 จัดทำป้ายสัญลักษณ์ SAN ขนาด 50x50 ซม.</t>
  </si>
  <si>
    <t>50 ป้าย</t>
  </si>
  <si>
    <t>9.3 จัดทำป้ายสัญลักษณ์ SAN Plus ขนาด 50x50 ซม.</t>
  </si>
  <si>
    <t>20 ป้าย</t>
  </si>
  <si>
    <t>10. ดำเนินงานตามกฎกระทรวงสุขลักษณะของสถานที่</t>
  </si>
  <si>
    <t>จำหน่ายอาหาร พ.ศ. 2561</t>
  </si>
  <si>
    <t>10.1 ให้คำปรึกษาและข้อแนะนำแก่เครือข่าย</t>
  </si>
  <si>
    <t>10.2 สนับสนุนวิทยากรหลักสูตรการสุขาภิบาลอาหาร</t>
  </si>
  <si>
    <t>สำหรับผู้ประกอบกิจการ และสำหรับผู้สัมผัสอาหาร</t>
  </si>
  <si>
    <t>11. ดำเนินงานโรงพยาบาลอาหารปลอดภัย โดยตรวจ</t>
  </si>
  <si>
    <t>12 แห่ง</t>
  </si>
  <si>
    <t>ประเมินสถานที่ประกอบอาหารผู้ป่วยในโรงพยาบาล</t>
  </si>
  <si>
    <t>ตามเกณฑ์มาตรฐาน</t>
  </si>
  <si>
    <t>12. สนับสนุนการพัฒนาอนามัยสิ่งแวดล้อม สุขาภิบาลอาหาร</t>
  </si>
  <si>
    <t>3 แห่ง</t>
  </si>
  <si>
    <t>น้ำ และส่งเสริมสุขภาพในเรือนจำ ตามมาตรฐานสิ่งจำเป็น</t>
  </si>
  <si>
    <t>ในการดำรงชีวิตสำหรับผู้ต้องขัง (ภายใต้โครงการราชทัณฑ์</t>
  </si>
  <si>
    <t>ปันสุข ทำความ ดี เพื่อชาติ ศาสน์ กษัตริย์) ปีงบประมาณ</t>
  </si>
  <si>
    <t>พ.ศ. 2568</t>
  </si>
  <si>
    <t>12.1 ประสาน ชี้แจงการดำเนินงาน</t>
  </si>
  <si>
    <t>12.2 เรือนจำประเมินตนเอง (1-31 ธ.ค.2567)</t>
  </si>
  <si>
    <t>12.3 ตรวจประเมินเฝ้าระวังด้านอนามัยสิ่งแวดล้อม</t>
  </si>
  <si>
    <t>สุขาภิบาลอาหารและน้ำในเรือนจำ ปีงบประมาณ พ.ศ. 2568</t>
  </si>
  <si>
    <t>รอบการประเมินโดยหน่วยงานภายนอก รอบที่ 1</t>
  </si>
  <si>
    <t>(1 ม.ค.-28 ก.พ. 2568) และบันทึกข้อมูลในระบบอิเล็กทรอนิกส์</t>
  </si>
  <si>
    <t>12.4 ตรวจประเมินเฝ้าระวังด้านอนามัยสิ่งแวดล้อม</t>
  </si>
  <si>
    <t>รอบการประเมินโดยหน่วยงานภายนอก รอบที่ 2</t>
  </si>
  <si>
    <t>(1 ก.ค.-31 ส.ค. 2568) และบันทึกข้อมูลในระบบอิเล็กทรอนิกส์</t>
  </si>
  <si>
    <t>12.5 สรุปผลการดำเนินงาน</t>
  </si>
  <si>
    <t>13. สนับสนุนวิทยากรเกี่ยวกับความปลอดภัยด้านอาหาร/</t>
  </si>
  <si>
    <t>14. สรุปผลการดำเนินงาน</t>
  </si>
  <si>
    <t xml:space="preserve">15. ส่งเสริมและสนับสนุนการพัฒนาโรงเรียนตามเกณฑ์
</t>
  </si>
  <si>
    <t>มาตรฐานโรงเรียนอาหารปลอดภัย ประจำปีงบประมาณ พ.ศ. 2568</t>
  </si>
  <si>
    <t>(ร่วมกับกลุ่มงานคุ้มครองผู้บริโภคและเภสัชสาธารณสุข)</t>
  </si>
  <si>
    <t>15.1 ประชาสัมพันธ์ คัดสรรโรงเรียนที่มีความพร้อมเข้าร่วม</t>
  </si>
  <si>
    <t>โครงการโรงเรียนอาหารปลอดภัย</t>
  </si>
  <si>
    <t>15.2 ตรวจประเมินโรงเรียนเป้าหมายตามเกณฑ์มาตรฐาน</t>
  </si>
  <si>
    <t>โรงเรียนอาหารปลอดภัย</t>
  </si>
  <si>
    <t>15.3 รับรองผลการประเมินโรงเรียนอาหารปลอดภัย</t>
  </si>
  <si>
    <t>16. ส่งเสริมและสนับสนุนการพัฒนาระบบน้ำประปาหมู่บ้าน</t>
  </si>
  <si>
    <t>ตามแนวทางน้ำประปาหมู่บ้านสะอาด 3C (Clean Clear</t>
  </si>
  <si>
    <t>Chlorine)</t>
  </si>
  <si>
    <t>16.1 ประสานงานกับองค์กรปกครองส่วนท้องถิ่นเพื่อคัดเลือก</t>
  </si>
  <si>
    <t>พื้นที่ระบบประปาสำหรับการดำเนินงาน ภายใต้โครงการพัฒนา</t>
  </si>
  <si>
    <t>คุณภาพน้ำบริโภคให้ได้มาตรฐานและราคาเหมาะสมสู่เป้าหมาย</t>
  </si>
  <si>
    <t>การพัฒนาอย่างยั่งยืน (SDG6) ภายในปี พ.ศ. 2570</t>
  </si>
  <si>
    <t>16.2 สำรวจข้อมูลระบบประปาเป้าหมายตามโปรแกรมประมวล</t>
  </si>
  <si>
    <t>ผลแบบประเมินคุณภาพน้ำประปาหมู่บ้าน (บาดาล/ผิวดิน)</t>
  </si>
  <si>
    <t>16.3 เก็บตัวอย่างน้ำประปาในระบบประปาที่เป็นเป้าหมาย</t>
  </si>
  <si>
    <t>ส่งวิเคราะห์ตามเกณฑ์คุณภาพน้ำบริโภค ไปยังกองห้อง</t>
  </si>
  <si>
    <t>ปฏิบัติการสาธารณสุขกรมอนามัย</t>
  </si>
  <si>
    <t>16.4 คืนผลวิเคราะห์คุณภาพน้ำประปา พร้อมแนะนำวิธีแก้ไข</t>
  </si>
  <si>
    <t>ปรับปรุงคุณภาพน้ำประปากรณีไม่ผ่านเกณฑ์คุณภาพน้ำบริโภค</t>
  </si>
  <si>
    <t>16.5 สรุปผลการดำเนินงาน</t>
  </si>
  <si>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</si>
  <si>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</si>
  <si>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</si>
  <si>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</si>
  <si>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</si>
  <si>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</si>
  <si>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</si>
  <si>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</si>
  <si>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</si>
  <si>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</si>
  <si>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</si>
  <si>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รหัส</t>
  </si>
  <si>
    <t>ชื่อแผนงาน/โครงการ</t>
  </si>
  <si>
    <t>งบปกติ</t>
  </si>
  <si>
    <t>ต่างด้าว</t>
  </si>
  <si>
    <t>กรม</t>
  </si>
  <si>
    <t>บูรณาการ</t>
  </si>
  <si>
    <t>แหล่งงปม</t>
  </si>
  <si>
    <t>ทั้งสิ้น</t>
  </si>
  <si>
    <t>งบประมาณ</t>
  </si>
  <si>
    <t>(บาท)</t>
  </si>
  <si>
    <t>แผนยุทธศาสตร์</t>
  </si>
  <si>
    <t>โครงการพัฒนาอนามัยสิ่งแวดล้อม ในโรงพยาบาล ได้ตามเกณฑ์ GREEN &amp; CLEAN Hospital</t>
  </si>
  <si>
    <t>รวมแผนยุทธศาสตร์</t>
  </si>
  <si>
    <t>แผนปกติ</t>
  </si>
  <si>
    <t>โครงการพัฒนาคุณภาพระบบบริการอนามัยสิ่งแวดล้อมในองค์กรปกครองส่วนท้องถิ่น</t>
  </si>
  <si>
    <t>โครงการพัฒนาศักยภาพการดำเนินงานตามมาตรการทางกฎหมาย พระราชบัญญัติการสาธารณสุข พ.ศ. 2535 และที่แก้ไขเพิ่มเติม</t>
  </si>
  <si>
    <t>รวมแผนปกติ</t>
  </si>
  <si>
    <t>รวมทุกแผน</t>
  </si>
  <si>
    <t xml:space="preserve">                                                  สรุปหน้างบประมาณตามแผนปฏิบัติการปี 2568 กลุ่มงานอนามัยสิ่งแวดล้อมและอาชีวอนามัย สำนักงานสาธารณสุขจังหวัดชลบุรี                                   </t>
  </si>
  <si>
    <t>โครงการส่งเสริมการจัดการอนามัยสิ่งแวดล้อม เพื่อมุ่งสู่เมืองน่าอยู่อย่างยั่งยืน</t>
  </si>
  <si>
    <t>โครงการพัฒนายกระดับหน่วยบริการสุขภาพในการจัดบริการอาชีวอนามัยและเวชกรรมสิ่งแวดล้อม</t>
  </si>
  <si>
    <t>โครงการส่งเสริมและพัฒนาสุขาภิบาลอาหารและน้ำเพื่อความปลอดภัยด้านอาหาร จังหวัดชลบุรี ปีงบประมาณ 2568</t>
  </si>
  <si>
    <t xml:space="preserve">โครงการพัฒนาระบบการเฝ้าระวังผลกระทบต่อสุขภาพ สิ่งแวดล้อมอาชีวอนามัย </t>
  </si>
  <si>
    <t xml:space="preserve">โครงการพัฒนามาตรฐานสถานที่ทำงานที่เอื้อต่อการมีสุขภาวะที่ดีในสถานประกอบการ </t>
  </si>
  <si>
    <t xml:space="preserve">โครงการพัฒนาศักยภาพการดำเนินงานตามมาตรการทางกฎหมายพระราชบัญญัติควบคุมโรคจากการประกอบอาชีพและโรคจากสิ่งแวดล้อมและกฎหมายอื่นที่เกี่ยวข้อง
</t>
  </si>
  <si>
    <t xml:space="preserve">โครงการเตรียมความพร้อมรองรับและตอบโต้ภาวะฉุกเฉินทางสาธารณสุขกรณีอุบัติภัยสารเคมี/วัตถุอันตราย
</t>
  </si>
  <si>
    <t>โครงการพัฒนาศักยภาพและสนับสนุนการดำเนินงานของบุคลากรกลุ่มงานอนามัยสิ่งแวดล้อมและอาชีวอนามัย ปีงบประมาณ 2568</t>
  </si>
  <si>
    <t xml:space="preserve">       (  /  ) ปกติ</t>
  </si>
  <si>
    <t>โครงการพัฒนาศักยภาพและสนับสนุน</t>
  </si>
  <si>
    <t>การดำเนินงานของบุคลากรกลุ่มงานอนามัย</t>
  </si>
  <si>
    <t>สิ่งแวดล้อมและอาชีวอนามัย ปีงบประมาณ 2566</t>
  </si>
  <si>
    <t>1. เพื่อพัฒนาศักยภาพการดำเนินงานของบุคลากร</t>
  </si>
  <si>
    <t>1. สนับสนุน/ส่งเสริมให้บุคลากรในกลุ่มงาน</t>
  </si>
  <si>
    <t>1.บุคลากรในกลุ่มงาน</t>
  </si>
  <si>
    <t>ในกลุ่มงานอนามัยสิ่งแวดล้อมและอาชีวอนามัย</t>
  </si>
  <si>
    <t>อนามัยสิ่งแวดล้อมและอาชีวอนามัยได้รับ</t>
  </si>
  <si>
    <t>อนามัยสิ่งแวดล้อม</t>
  </si>
  <si>
    <t>ในด้านองค์ความรู้ สมรรถนะ และทักษะตามสายงาน</t>
  </si>
  <si>
    <t>การพัฒนาศักยภาพด้านองค์ความรู้สมรรถนะ</t>
  </si>
  <si>
    <t>และทักษะตามสายงานที่เกี่ยวข้องร่วมกับ</t>
  </si>
  <si>
    <t>จำนวน 7 คน</t>
  </si>
  <si>
    <t xml:space="preserve">หน่วยงานส่วนกลางหน่วยงานระดับพื้นที่ </t>
  </si>
  <si>
    <t>3. เพื่อสนับสนุนการปฏิบัติงานตามภารกิจของ</t>
  </si>
  <si>
    <t>และภาคีเครือข่ายที่เกี่ยวข้อง</t>
  </si>
  <si>
    <t>บุคลากรในกลุ่มงานอนามัยสิ่งแวดล้อมและ</t>
  </si>
  <si>
    <t>อาชีวอนามัย เพื่อพัฒนาและเพิ่มประสิทธิภาพ</t>
  </si>
  <si>
    <t>2. การสนับสนุนการบริหารจัดการภายใน</t>
  </si>
  <si>
    <t>2.บริหารจัดการใน</t>
  </si>
  <si>
    <t>การดำเนินงาน</t>
  </si>
  <si>
    <t>กลุ่มงานอนามัยสิ่งแวดล้อมและอาชีวอนามัย</t>
  </si>
  <si>
    <t>กลุ่มงานอนามัย</t>
  </si>
  <si>
    <t>สิ่งแวดล้อมและ</t>
  </si>
  <si>
    <t>อาชีวอนามัย</t>
  </si>
  <si>
    <t>3. เพื่อสนับสนุนการลงปฏิบัติงานในพื้นที่</t>
  </si>
  <si>
    <t>ของบุคลากรในกลุ่มงานอนามัยสิ่งแวดล้อม</t>
  </si>
  <si>
    <t>และอาชีวอนามัยเพื่อพัฒนาและเพิ่ม</t>
  </si>
  <si>
    <t>ประสิทธิภาพการดำเนินงาน</t>
  </si>
  <si>
    <t>3.1 การตรวจประเมินโรงพยาบาลตามเกณฑ์</t>
  </si>
  <si>
    <t>3.2 การตรวจประเมินมาตรฐานการจัด</t>
  </si>
  <si>
    <t>บริการอาชีวอนามัยและเวชกรรมสิ่งแวดล้อม</t>
  </si>
  <si>
    <t>3.3 การตรวจประเมินสถานประกอบการ</t>
  </si>
  <si>
    <t>ปลอดโรค ปลอดภัย กายใจเป็นสุข</t>
  </si>
  <si>
    <t>3.4 การตรวจประเมิน Setting ต่าง ๆ ร่วม</t>
  </si>
  <si>
    <t>กับหน่วยงานภาคีเครือข่ายอื่น ๆ</t>
  </si>
  <si>
    <t>3.5 การตรวจประเมินส้วมสาธารณะ(HAS)</t>
  </si>
  <si>
    <t>3.6 การดำเนินงานตามมาตรการทางกฎหมาย</t>
  </si>
  <si>
    <t>เช่น การตรวจสอบเหตุร้องเรียน การตรวจ</t>
  </si>
  <si>
    <t>ประเมินผลกระทบด้านสิ่งแวดล้อมและ</t>
  </si>
  <si>
    <t>สุขภาพ ฯลฯ)</t>
  </si>
  <si>
    <t>3.8 การเฝ้าระวังมลพิษสิ่งแวดล้อมของ</t>
  </si>
  <si>
    <t>3.9 การส่งเสริมและพัฒนาสุขาภิบาลอาหาร</t>
  </si>
  <si>
    <t>และน้ำเพื่อความปลอดภัยด้านอาหารจังหวัด</t>
  </si>
  <si>
    <t>ชลบุรี ปีงบประมาณ 2566</t>
  </si>
  <si>
    <t xml:space="preserve"> 3.9.1 งานมาตรฐานอาหารสะอาด รสชาติอร่อย</t>
  </si>
  <si>
    <t xml:space="preserve"> (Clean Food Good Taste) และร้านอาหาร</t>
  </si>
  <si>
    <t xml:space="preserve">ไทยปลอดภัย สุขภาพดี (Clean Food Good </t>
  </si>
  <si>
    <t>Taste Plus)</t>
  </si>
  <si>
    <t xml:space="preserve"> 3.9.2 ตรวจประเมินตลาดประเภทที่ 1 ตาม</t>
  </si>
  <si>
    <t>เกณฑ์ตลาดสดน่าซื้อ วิถีใหม่ และ ตรวจประเมิน</t>
  </si>
  <si>
    <t>ตลาดประเภทที่ 2 ตามเกณฑ์ตลาดนัด น่าซื้อ</t>
  </si>
  <si>
    <t xml:space="preserve"> ต้นแบบ </t>
  </si>
  <si>
    <t xml:space="preserve"> 3.9.3 ดำเนินงานพัฒนาและยกระดับมาตรฐาน</t>
  </si>
  <si>
    <t>อาหารริมบาทวิถีปลอดภัย (Street Food</t>
  </si>
  <si>
    <t xml:space="preserve"> Good Health) </t>
  </si>
  <si>
    <t>3.9.4ตรวจประเมินเฝ้าระวังด้านอนามัยสิ่งแวดล้อม)</t>
  </si>
  <si>
    <t xml:space="preserve">สุขาภิบาลอาหารและน้ำในเรือนจำ ปีงบประมาณ </t>
  </si>
  <si>
    <t xml:space="preserve"> พ.ศ. 2567 รอบการประเมินโดยหน่วยงานภายนอก </t>
  </si>
  <si>
    <t xml:space="preserve">รอบที่ 1 </t>
  </si>
  <si>
    <t xml:space="preserve">3.9.5 ตรวจประเมินเฝ้าระวังด้านอนามัยสิ่งแวดล้อม) </t>
  </si>
  <si>
    <t xml:space="preserve">พ.ศ. 2567 รอบการประเมินโดยหน่วยงานภายนอก </t>
  </si>
  <si>
    <t xml:space="preserve">รอบที่ 2 </t>
  </si>
  <si>
    <t xml:space="preserve"> 3.10 การดำเนินงานพัฒนาและยกระดับ</t>
  </si>
  <si>
    <t>การดำเนินงานตามมาตรฐานและตัวชี้วัดใน</t>
  </si>
  <si>
    <t>ระดับพื้นที่</t>
  </si>
  <si>
    <t>3.11 การดำเนินงานตรวจประเมินปฏิบัติการ</t>
  </si>
  <si>
    <t xml:space="preserve">การพัฒนาคุณภาพระบบบริการอนามัยสิ่งแวดล้อม </t>
  </si>
  <si>
    <t>ในองค์กรปกครองส่วนท้องถิ่น (EHA) และอบต.จัดการ</t>
  </si>
  <si>
    <t xml:space="preserve">อนามัยสิ่งแวดล้อม เพื่อท้องถิ่นชุมชนน่าอยู่ </t>
  </si>
  <si>
    <t>หมายเหตุ : งบประมาณในหมวดงบประมาณเดียวกันสามารถถัวเฉลี่ยค่าใช้จ่ายได้ทุกรายการ</t>
  </si>
  <si>
    <r>
      <t>โครงการส่งเสริมการจัดการอนามัยสิ่งแวดล้อม เพื่อมุ่งสู่เมืองน่าอยู่อย่างยั่งยืน</t>
    </r>
    <r>
      <rPr>
        <b/>
        <sz val="14"/>
        <color theme="1"/>
        <rFont val="Angsana New"/>
        <family val="1"/>
      </rPr>
      <t xml:space="preserve"> </t>
    </r>
  </si>
  <si>
    <r>
      <t>1.</t>
    </r>
    <r>
      <rPr>
        <sz val="12"/>
        <color theme="1"/>
        <rFont val="Angsana New"/>
        <family val="1"/>
      </rPr>
      <t>ประชุมคณะทำงาน</t>
    </r>
  </si>
  <si>
    <t xml:space="preserve">เกลี้ยงสะอาด </t>
  </si>
  <si>
    <t>1.กนกเรขา</t>
  </si>
  <si>
    <t xml:space="preserve">2. ปฑันทิญา 
</t>
  </si>
  <si>
    <t>2. เพื่อสนับสนุนการบริหารจัดการภายใน</t>
  </si>
  <si>
    <t>ขันธะกาด</t>
  </si>
  <si>
    <t xml:space="preserve">นายกฤษพล </t>
  </si>
  <si>
    <t>2.กนกเรขา</t>
  </si>
  <si>
    <t xml:space="preserve">6. การพัฒนา HEALTHY WORKPLACE HAPPY </t>
  </si>
  <si>
    <t>FOR  LIFE</t>
  </si>
  <si>
    <t>รหัสงบประมาณ 101-11-01-001</t>
  </si>
  <si>
    <t>101-11-01-002</t>
  </si>
  <si>
    <t>101-11-01-003</t>
  </si>
  <si>
    <t>101-11-01-004</t>
  </si>
  <si>
    <t>101-11-01-005</t>
  </si>
  <si>
    <t>101-11-01-006</t>
  </si>
  <si>
    <t>101-11-01-007</t>
  </si>
  <si>
    <t>101-11-01-008</t>
  </si>
  <si>
    <t>101-11-01-009</t>
  </si>
  <si>
    <t>101-11-01-010</t>
  </si>
  <si>
    <t>101-11-01-011</t>
  </si>
  <si>
    <t>101-11-01-012</t>
  </si>
  <si>
    <t>2.1 ประชุมเชิงปฏิบัติการชี้แจงการดำเนินงาน</t>
  </si>
  <si>
    <t>2.2 รพ.สต.ได้รับการประเมินตนเองตาม</t>
  </si>
  <si>
    <t>2.3 ตรวจประเมินมาตรฐานการ</t>
  </si>
  <si>
    <t>สป.</t>
  </si>
  <si>
    <t>6.2 ประชุมชี้แจงการดำเนินงาน 5 ส ให้กับจนท.</t>
  </si>
  <si>
    <t>6.3 ประชุมคณะกรรมการ</t>
  </si>
  <si>
    <t>6.3.1 คณะกรรมการตรวจประเมิน 5 ส</t>
  </si>
  <si>
    <t>6.3.2 คณะกรรมการกิจกรรม 5 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</si>
</sst>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69">
    <font>
      <sz val="11"/>
      <color theme="1"/>
      <name val="Calibri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</font>
    <font>
      <sz val="14"/>
      <name val="Cordia New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3"/>
      <name val="TH SarabunPSK"/>
      <family val="2"/>
    </font>
    <font>
      <sz val="13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b/>
      <sz val="14"/>
      <name val="TH SarabunPSK"/>
      <family val="2"/>
    </font>
    <font>
      <sz val="14"/>
      <color indexed="8"/>
      <name val="TH SarabunPSK"/>
      <family val="2"/>
    </font>
    <font>
      <sz val="10"/>
      <name val="Arial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  <font>
      <sz val="16"/>
      <name val="Angsana New"/>
      <family val="1"/>
    </font>
    <font>
      <b/>
      <sz val="16"/>
      <color theme="1"/>
      <name val="Angsana New"/>
      <family val="1"/>
    </font>
    <font>
      <u/>
      <sz val="16"/>
      <color theme="1"/>
      <name val="Angsana New"/>
      <family val="1"/>
    </font>
    <font>
      <b/>
      <u/>
      <sz val="16"/>
      <color theme="1"/>
      <name val="Angsana New"/>
      <family val="1"/>
    </font>
    <font>
      <sz val="16"/>
      <color rgb="FF000000"/>
      <name val="Angsana New"/>
      <family val="1"/>
    </font>
    <font>
      <u/>
      <sz val="16"/>
      <name val="Angsana New"/>
      <family val="1"/>
    </font>
    <font>
      <b/>
      <sz val="14"/>
      <color theme="1"/>
      <name val="Angsana New"/>
      <family val="1"/>
    </font>
    <font>
      <b/>
      <sz val="13"/>
      <color theme="1"/>
      <name val="Angsana New"/>
      <family val="1"/>
    </font>
    <font>
      <sz val="14"/>
      <color theme="1"/>
      <name val="Angsana New"/>
      <family val="1"/>
    </font>
    <font>
      <sz val="13"/>
      <color theme="1"/>
      <name val="Angsana New"/>
      <family val="1"/>
    </font>
    <font>
      <b/>
      <sz val="13"/>
      <name val="Angsana New"/>
      <family val="1"/>
    </font>
    <font>
      <sz val="12"/>
      <color theme="1"/>
      <name val="Angsana New"/>
      <family val="1"/>
    </font>
    <font>
      <b/>
      <sz val="12"/>
      <color theme="1"/>
      <name val="Angsana New"/>
      <family val="1"/>
    </font>
    <font>
      <b/>
      <sz val="14"/>
      <name val="Angsana New"/>
      <family val="1"/>
    </font>
    <font>
      <sz val="12"/>
      <name val="Angsana New"/>
      <family val="1"/>
    </font>
    <font>
      <u/>
      <sz val="14"/>
      <color theme="1"/>
      <name val="Angsana New"/>
      <family val="1"/>
    </font>
    <font>
      <b/>
      <u/>
      <sz val="14"/>
      <color theme="1"/>
      <name val="Angsana New"/>
      <family val="1"/>
    </font>
    <font>
      <u/>
      <sz val="13"/>
      <color theme="1"/>
      <name val="Angsana New"/>
      <family val="1"/>
    </font>
    <font>
      <b/>
      <sz val="12"/>
      <name val="Angsana New"/>
      <family val="1"/>
    </font>
    <font>
      <sz val="13"/>
      <color rgb="FFFF0000"/>
      <name val="Angsana New"/>
      <family val="1"/>
    </font>
    <font>
      <sz val="11"/>
      <color theme="1"/>
      <name val="Angsana New"/>
      <family val="1"/>
    </font>
    <font>
      <sz val="14"/>
      <color indexed="8"/>
      <name val="Angsana New"/>
      <family val="1"/>
    </font>
    <font>
      <u/>
      <sz val="12"/>
      <color theme="1"/>
      <name val="Angsana New"/>
      <family val="1"/>
    </font>
    <font>
      <sz val="10"/>
      <color theme="1"/>
      <name val="Angsana New"/>
      <family val="1"/>
    </font>
    <font>
      <b/>
      <u/>
      <sz val="12"/>
      <color theme="1"/>
      <name val="Angsana New"/>
      <family val="1"/>
    </font>
    <font>
      <u/>
      <sz val="13"/>
      <color rgb="FFFF0000"/>
      <name val="Angsana New"/>
      <family val="1"/>
    </font>
    <font>
      <b/>
      <sz val="16"/>
      <color rgb="FF000000"/>
      <name val="Angsana New"/>
      <family val="1"/>
    </font>
    <font>
      <b/>
      <sz val="10"/>
      <name val="Angsana New"/>
      <family val="1"/>
    </font>
    <font>
      <b/>
      <sz val="16"/>
      <name val="TH SarabunPSK"/>
      <family val="2"/>
    </font>
    <font>
      <sz val="16"/>
      <name val="TH SarabunPSK"/>
      <family val="2"/>
    </font>
    <font>
      <b/>
      <sz val="13"/>
      <name val="TH SarabunPSK"/>
      <family val="2"/>
    </font>
    <font>
      <b/>
      <sz val="16"/>
      <color theme="1"/>
      <name val="TH SarabunPSK"/>
      <family val="2"/>
    </font>
    <font>
      <sz val="13"/>
      <color theme="1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name val="TH SarabunPSK"/>
      <family val="2"/>
    </font>
    <font>
      <u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u/>
      <sz val="13"/>
      <color theme="1"/>
      <name val="TH SarabunPSK"/>
      <family val="2"/>
    </font>
    <font>
      <b/>
      <sz val="12"/>
      <name val="TH SarabunPSK"/>
      <family val="2"/>
    </font>
    <font>
      <sz val="13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7" fillId="0" borderId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6" fillId="0" borderId="0"/>
    <xf numFmtId="0" fontId="19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6" fillId="0" borderId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22" fillId="0" borderId="0"/>
  </cellStyleXfs>
  <cellXfs count="679">
    <xf numFmtId="0" fontId="0" fillId="0" borderId="0" xfId="0"/>
    <xf numFmtId="0" fontId="14" fillId="0" borderId="0" xfId="3" applyFont="1"/>
    <xf numFmtId="164" fontId="15" fillId="0" borderId="0" xfId="4" applyNumberFormat="1" applyFont="1" applyBorder="1" applyAlignment="1">
      <alignment horizontal="center"/>
    </xf>
    <xf numFmtId="0" fontId="15" fillId="0" borderId="0" xfId="3" applyFont="1"/>
    <xf numFmtId="0" fontId="25" fillId="0" borderId="0" xfId="21" applyFont="1"/>
    <xf numFmtId="0" fontId="27" fillId="0" borderId="0" xfId="21" applyFont="1"/>
    <xf numFmtId="0" fontId="26" fillId="0" borderId="0" xfId="21" applyFont="1"/>
    <xf numFmtId="164" fontId="27" fillId="0" borderId="0" xfId="4" applyNumberFormat="1" applyFont="1" applyBorder="1"/>
    <xf numFmtId="164" fontId="27" fillId="0" borderId="0" xfId="4" quotePrefix="1" applyNumberFormat="1" applyFont="1" applyBorder="1"/>
    <xf numFmtId="164" fontId="27" fillId="0" borderId="0" xfId="4" applyNumberFormat="1" applyFont="1"/>
    <xf numFmtId="164" fontId="27" fillId="0" borderId="0" xfId="4" applyNumberFormat="1" applyFont="1" applyBorder="1" applyAlignment="1">
      <alignment horizontal="center"/>
    </xf>
    <xf numFmtId="0" fontId="28" fillId="0" borderId="0" xfId="21" applyFont="1" applyAlignment="1">
      <alignment horizontal="center" vertical="center" wrapText="1"/>
    </xf>
    <xf numFmtId="164" fontId="28" fillId="0" borderId="1" xfId="22" applyNumberFormat="1" applyFont="1" applyBorder="1" applyAlignment="1">
      <alignment horizontal="center" vertical="center" wrapText="1"/>
    </xf>
    <xf numFmtId="0" fontId="25" fillId="0" borderId="3" xfId="21" applyFont="1" applyBorder="1" applyAlignment="1">
      <alignment horizontal="center" vertical="top" wrapText="1"/>
    </xf>
    <xf numFmtId="0" fontId="28" fillId="0" borderId="3" xfId="21" applyFont="1" applyBorder="1" applyAlignment="1">
      <alignment horizontal="left" vertical="top" wrapText="1"/>
    </xf>
    <xf numFmtId="0" fontId="25" fillId="0" borderId="3" xfId="21" applyFont="1" applyBorder="1" applyAlignment="1">
      <alignment horizontal="left" vertical="top" wrapText="1"/>
    </xf>
    <xf numFmtId="0" fontId="25" fillId="2" borderId="3" xfId="21" applyFont="1" applyFill="1" applyBorder="1" applyAlignment="1">
      <alignment horizontal="left" vertical="top" wrapText="1"/>
    </xf>
    <xf numFmtId="164" fontId="25" fillId="2" borderId="1" xfId="22" applyNumberFormat="1" applyFont="1" applyFill="1" applyBorder="1" applyAlignment="1">
      <alignment horizontal="left" vertical="top" wrapText="1"/>
    </xf>
    <xf numFmtId="0" fontId="25" fillId="0" borderId="1" xfId="23" applyFont="1" applyBorder="1" applyAlignment="1">
      <alignment horizontal="left" vertical="top" wrapText="1"/>
    </xf>
    <xf numFmtId="0" fontId="25" fillId="0" borderId="0" xfId="21" applyFont="1" applyAlignment="1">
      <alignment horizontal="center" vertical="top" wrapText="1"/>
    </xf>
    <xf numFmtId="164" fontId="27" fillId="2" borderId="1" xfId="22" applyNumberFormat="1" applyFont="1" applyFill="1" applyBorder="1" applyAlignment="1">
      <alignment horizontal="center" vertical="top" wrapText="1"/>
    </xf>
    <xf numFmtId="164" fontId="27" fillId="0" borderId="1" xfId="24" applyNumberFormat="1" applyFont="1" applyBorder="1" applyAlignment="1">
      <alignment horizontal="left" vertical="top" wrapText="1"/>
    </xf>
    <xf numFmtId="0" fontId="25" fillId="0" borderId="0" xfId="21" applyFont="1" applyAlignment="1">
      <alignment vertical="top"/>
    </xf>
    <xf numFmtId="0" fontId="27" fillId="2" borderId="1" xfId="6" applyFont="1" applyFill="1" applyBorder="1" applyAlignment="1">
      <alignment horizontal="left" vertical="top"/>
    </xf>
    <xf numFmtId="164" fontId="27" fillId="2" borderId="1" xfId="22" applyNumberFormat="1" applyFont="1" applyFill="1" applyBorder="1" applyAlignment="1">
      <alignment horizontal="left" vertical="top" wrapText="1"/>
    </xf>
    <xf numFmtId="0" fontId="27" fillId="0" borderId="1" xfId="6" applyFont="1" applyBorder="1" applyAlignment="1">
      <alignment vertical="top" wrapText="1"/>
    </xf>
    <xf numFmtId="0" fontId="28" fillId="0" borderId="1" xfId="21" applyFont="1" applyBorder="1" applyAlignment="1">
      <alignment vertical="top"/>
    </xf>
    <xf numFmtId="0" fontId="25" fillId="0" borderId="1" xfId="21" applyFont="1" applyBorder="1" applyAlignment="1">
      <alignment horizontal="left" vertical="top" wrapText="1"/>
    </xf>
    <xf numFmtId="0" fontId="27" fillId="0" borderId="1" xfId="6" applyFont="1" applyBorder="1" applyAlignment="1">
      <alignment horizontal="left" vertical="top"/>
    </xf>
    <xf numFmtId="3" fontId="27" fillId="0" borderId="1" xfId="6" applyNumberFormat="1" applyFont="1" applyBorder="1" applyAlignment="1">
      <alignment horizontal="left" vertical="top" wrapText="1"/>
    </xf>
    <xf numFmtId="0" fontId="29" fillId="0" borderId="3" xfId="21" applyFont="1" applyBorder="1" applyAlignment="1">
      <alignment horizontal="left" vertical="top" wrapText="1"/>
    </xf>
    <xf numFmtId="0" fontId="30" fillId="0" borderId="1" xfId="21" applyFont="1" applyBorder="1" applyAlignment="1">
      <alignment horizontal="left" vertical="top" wrapText="1"/>
    </xf>
    <xf numFmtId="0" fontId="25" fillId="0" borderId="1" xfId="23" applyFont="1" applyBorder="1" applyAlignment="1">
      <alignment horizontal="left" vertical="top"/>
    </xf>
    <xf numFmtId="0" fontId="28" fillId="0" borderId="1" xfId="21" applyFont="1" applyBorder="1" applyAlignment="1">
      <alignment horizontal="left" vertical="top" wrapText="1"/>
    </xf>
    <xf numFmtId="164" fontId="27" fillId="0" borderId="1" xfId="22" applyNumberFormat="1" applyFont="1" applyFill="1" applyBorder="1" applyAlignment="1">
      <alignment horizontal="left" vertical="top" wrapText="1"/>
    </xf>
    <xf numFmtId="3" fontId="27" fillId="0" borderId="1" xfId="6" applyNumberFormat="1" applyFont="1" applyBorder="1" applyAlignment="1">
      <alignment horizontal="right" vertical="top" wrapText="1"/>
    </xf>
    <xf numFmtId="0" fontId="25" fillId="0" borderId="1" xfId="23" applyFont="1" applyBorder="1" applyAlignment="1">
      <alignment vertical="top"/>
    </xf>
    <xf numFmtId="0" fontId="25" fillId="0" borderId="1" xfId="21" applyFont="1" applyBorder="1" applyAlignment="1">
      <alignment horizontal="left" vertical="top"/>
    </xf>
    <xf numFmtId="3" fontId="25" fillId="0" borderId="1" xfId="21" applyNumberFormat="1" applyFont="1" applyBorder="1" applyAlignment="1">
      <alignment horizontal="left" vertical="top"/>
    </xf>
    <xf numFmtId="0" fontId="25" fillId="0" borderId="1" xfId="21" applyFont="1" applyBorder="1" applyAlignment="1">
      <alignment vertical="top"/>
    </xf>
    <xf numFmtId="164" fontId="25" fillId="0" borderId="1" xfId="21" applyNumberFormat="1" applyFont="1" applyBorder="1" applyAlignment="1">
      <alignment horizontal="left" vertical="top"/>
    </xf>
    <xf numFmtId="164" fontId="25" fillId="0" borderId="1" xfId="22" applyNumberFormat="1" applyFont="1" applyBorder="1" applyAlignment="1">
      <alignment horizontal="left" vertical="top"/>
    </xf>
    <xf numFmtId="0" fontId="27" fillId="0" borderId="1" xfId="6" applyFont="1" applyBorder="1" applyAlignment="1">
      <alignment horizontal="left" vertical="top" wrapText="1"/>
    </xf>
    <xf numFmtId="0" fontId="25" fillId="0" borderId="1" xfId="21" applyFont="1" applyBorder="1" applyAlignment="1">
      <alignment horizontal="center" vertical="top" wrapText="1"/>
    </xf>
    <xf numFmtId="0" fontId="25" fillId="0" borderId="1" xfId="21" applyFont="1" applyBorder="1" applyAlignment="1">
      <alignment horizontal="center" vertical="top"/>
    </xf>
    <xf numFmtId="0" fontId="24" fillId="0" borderId="3" xfId="21" applyFont="1" applyBorder="1" applyAlignment="1">
      <alignment vertical="top" wrapText="1"/>
    </xf>
    <xf numFmtId="0" fontId="27" fillId="0" borderId="1" xfId="8" applyFont="1" applyBorder="1" applyAlignment="1">
      <alignment vertical="top"/>
    </xf>
    <xf numFmtId="164" fontId="26" fillId="0" borderId="1" xfId="22" applyNumberFormat="1" applyFont="1" applyBorder="1" applyAlignment="1">
      <alignment vertical="top"/>
    </xf>
    <xf numFmtId="164" fontId="28" fillId="0" borderId="1" xfId="22" applyNumberFormat="1" applyFont="1" applyBorder="1" applyAlignment="1">
      <alignment vertical="top"/>
    </xf>
    <xf numFmtId="0" fontId="25" fillId="0" borderId="3" xfId="21" applyFont="1" applyBorder="1" applyAlignment="1">
      <alignment horizontal="left" vertical="top"/>
    </xf>
    <xf numFmtId="164" fontId="24" fillId="0" borderId="1" xfId="22" applyNumberFormat="1" applyFont="1" applyBorder="1" applyAlignment="1">
      <alignment vertical="top"/>
    </xf>
    <xf numFmtId="0" fontId="27" fillId="0" borderId="3" xfId="8" applyFont="1" applyBorder="1" applyAlignment="1">
      <alignment vertical="top"/>
    </xf>
    <xf numFmtId="0" fontId="26" fillId="0" borderId="1" xfId="8" applyFont="1" applyBorder="1" applyAlignment="1">
      <alignment vertical="top"/>
    </xf>
    <xf numFmtId="0" fontId="27" fillId="0" borderId="1" xfId="8" applyFont="1" applyBorder="1" applyAlignment="1">
      <alignment horizontal="left" vertical="top"/>
    </xf>
    <xf numFmtId="0" fontId="27" fillId="0" borderId="3" xfId="21" applyFont="1" applyBorder="1" applyAlignment="1">
      <alignment vertical="top" wrapText="1"/>
    </xf>
    <xf numFmtId="164" fontId="27" fillId="3" borderId="1" xfId="22" applyNumberFormat="1" applyFont="1" applyFill="1" applyBorder="1" applyAlignment="1">
      <alignment horizontal="center" vertical="top" wrapText="1"/>
    </xf>
    <xf numFmtId="164" fontId="25" fillId="0" borderId="1" xfId="22" applyNumberFormat="1" applyFont="1" applyBorder="1" applyAlignment="1">
      <alignment vertical="top"/>
    </xf>
    <xf numFmtId="0" fontId="28" fillId="0" borderId="0" xfId="21" applyFont="1" applyAlignment="1">
      <alignment vertical="top"/>
    </xf>
    <xf numFmtId="0" fontId="25" fillId="0" borderId="3" xfId="23" applyFont="1" applyBorder="1" applyAlignment="1">
      <alignment horizontal="left" vertical="top" wrapText="1"/>
    </xf>
    <xf numFmtId="0" fontId="27" fillId="0" borderId="3" xfId="23" applyFont="1" applyBorder="1" applyAlignment="1">
      <alignment horizontal="left" vertical="top" wrapText="1"/>
    </xf>
    <xf numFmtId="164" fontId="25" fillId="0" borderId="1" xfId="25" applyNumberFormat="1" applyFont="1" applyBorder="1" applyAlignment="1">
      <alignment vertical="top"/>
    </xf>
    <xf numFmtId="3" fontId="25" fillId="0" borderId="1" xfId="21" applyNumberFormat="1" applyFont="1" applyBorder="1" applyAlignment="1">
      <alignment vertical="top"/>
    </xf>
    <xf numFmtId="0" fontId="25" fillId="0" borderId="1" xfId="21" applyFont="1" applyBorder="1" applyAlignment="1">
      <alignment horizontal="center"/>
    </xf>
    <xf numFmtId="0" fontId="25" fillId="0" borderId="1" xfId="21" applyFont="1" applyBorder="1"/>
    <xf numFmtId="0" fontId="25" fillId="0" borderId="0" xfId="21" applyFont="1" applyAlignment="1">
      <alignment horizontal="center"/>
    </xf>
    <xf numFmtId="0" fontId="25" fillId="0" borderId="0" xfId="23" applyFont="1"/>
    <xf numFmtId="0" fontId="25" fillId="0" borderId="0" xfId="23" applyFont="1" applyAlignment="1">
      <alignment horizontal="left"/>
    </xf>
    <xf numFmtId="0" fontId="27" fillId="0" borderId="0" xfId="23" applyFont="1"/>
    <xf numFmtId="164" fontId="27" fillId="0" borderId="0" xfId="4" quotePrefix="1" applyNumberFormat="1" applyFont="1"/>
    <xf numFmtId="164" fontId="27" fillId="0" borderId="0" xfId="4" applyNumberFormat="1" applyFont="1" applyBorder="1" applyAlignment="1"/>
    <xf numFmtId="0" fontId="25" fillId="0" borderId="0" xfId="23" applyFont="1" applyAlignment="1">
      <alignment horizontal="center" vertical="center" wrapText="1"/>
    </xf>
    <xf numFmtId="164" fontId="25" fillId="0" borderId="1" xfId="26" applyNumberFormat="1" applyFont="1" applyBorder="1" applyAlignment="1">
      <alignment horizontal="center" vertical="center" wrapText="1"/>
    </xf>
    <xf numFmtId="0" fontId="25" fillId="0" borderId="3" xfId="23" applyFont="1" applyBorder="1" applyAlignment="1">
      <alignment horizontal="center" vertical="center" wrapText="1"/>
    </xf>
    <xf numFmtId="0" fontId="27" fillId="2" borderId="3" xfId="23" applyFont="1" applyFill="1" applyBorder="1" applyAlignment="1">
      <alignment vertical="top" wrapText="1"/>
    </xf>
    <xf numFmtId="164" fontId="25" fillId="2" borderId="1" xfId="26" applyNumberFormat="1" applyFont="1" applyFill="1" applyBorder="1" applyAlignment="1">
      <alignment horizontal="left" vertical="top" wrapText="1"/>
    </xf>
    <xf numFmtId="0" fontId="25" fillId="2" borderId="3" xfId="23" applyFont="1" applyFill="1" applyBorder="1" applyAlignment="1">
      <alignment vertical="center" wrapText="1"/>
    </xf>
    <xf numFmtId="164" fontId="25" fillId="2" borderId="3" xfId="26" applyNumberFormat="1" applyFont="1" applyFill="1" applyBorder="1" applyAlignment="1">
      <alignment horizontal="center" vertical="center" wrapText="1"/>
    </xf>
    <xf numFmtId="0" fontId="29" fillId="0" borderId="3" xfId="23" applyFont="1" applyBorder="1" applyAlignment="1">
      <alignment horizontal="left" vertical="top" wrapText="1"/>
    </xf>
    <xf numFmtId="17" fontId="27" fillId="0" borderId="1" xfId="24" applyNumberFormat="1" applyFont="1" applyBorder="1" applyAlignment="1">
      <alignment horizontal="left" vertical="top" wrapText="1"/>
    </xf>
    <xf numFmtId="164" fontId="27" fillId="0" borderId="1" xfId="26" applyNumberFormat="1" applyFont="1" applyBorder="1" applyAlignment="1">
      <alignment horizontal="left" vertical="top" wrapText="1"/>
    </xf>
    <xf numFmtId="164" fontId="27" fillId="0" borderId="1" xfId="24" applyNumberFormat="1" applyFont="1" applyBorder="1" applyAlignment="1">
      <alignment vertical="top" wrapText="1"/>
    </xf>
    <xf numFmtId="0" fontId="25" fillId="0" borderId="3" xfId="23" applyFont="1" applyBorder="1" applyAlignment="1">
      <alignment horizontal="center" vertical="top" wrapText="1"/>
    </xf>
    <xf numFmtId="0" fontId="28" fillId="0" borderId="1" xfId="23" applyFont="1" applyBorder="1" applyAlignment="1">
      <alignment vertical="top"/>
    </xf>
    <xf numFmtId="164" fontId="25" fillId="0" borderId="3" xfId="26" applyNumberFormat="1" applyFont="1" applyBorder="1" applyAlignment="1">
      <alignment horizontal="center" vertical="top" wrapText="1"/>
    </xf>
    <xf numFmtId="164" fontId="25" fillId="0" borderId="1" xfId="26" applyNumberFormat="1" applyFont="1" applyBorder="1" applyAlignment="1">
      <alignment horizontal="center" vertical="top" wrapText="1"/>
    </xf>
    <xf numFmtId="0" fontId="25" fillId="0" borderId="0" xfId="23" applyFont="1" applyAlignment="1">
      <alignment vertical="top"/>
    </xf>
    <xf numFmtId="0" fontId="27" fillId="0" borderId="3" xfId="23" applyFont="1" applyBorder="1" applyAlignment="1">
      <alignment horizontal="left" vertical="top"/>
    </xf>
    <xf numFmtId="0" fontId="25" fillId="0" borderId="1" xfId="23" applyFont="1" applyBorder="1" applyAlignment="1">
      <alignment horizontal="center" vertical="top" wrapText="1"/>
    </xf>
    <xf numFmtId="0" fontId="25" fillId="0" borderId="0" xfId="23" applyFont="1" applyAlignment="1">
      <alignment horizontal="center" vertical="top" wrapText="1"/>
    </xf>
    <xf numFmtId="0" fontId="28" fillId="0" borderId="3" xfId="23" applyFont="1" applyBorder="1" applyAlignment="1">
      <alignment vertical="top" wrapText="1"/>
    </xf>
    <xf numFmtId="164" fontId="25" fillId="0" borderId="1" xfId="26" applyNumberFormat="1" applyFont="1" applyFill="1" applyBorder="1" applyAlignment="1">
      <alignment horizontal="center" vertical="top" wrapText="1"/>
    </xf>
    <xf numFmtId="0" fontId="25" fillId="0" borderId="3" xfId="23" applyFont="1" applyBorder="1" applyAlignment="1">
      <alignment vertical="top" wrapText="1"/>
    </xf>
    <xf numFmtId="0" fontId="28" fillId="0" borderId="3" xfId="23" applyFont="1" applyBorder="1" applyAlignment="1">
      <alignment horizontal="left" vertical="top" wrapText="1"/>
    </xf>
    <xf numFmtId="0" fontId="31" fillId="0" borderId="1" xfId="0" applyFont="1" applyBorder="1"/>
    <xf numFmtId="0" fontId="25" fillId="0" borderId="0" xfId="23" applyFont="1" applyAlignment="1">
      <alignment horizontal="left" vertical="top" wrapText="1"/>
    </xf>
    <xf numFmtId="164" fontId="25" fillId="0" borderId="1" xfId="26" applyNumberFormat="1" applyFont="1" applyBorder="1" applyAlignment="1">
      <alignment horizontal="left" vertical="top"/>
    </xf>
    <xf numFmtId="0" fontId="25" fillId="0" borderId="1" xfId="23" applyFont="1" applyBorder="1" applyAlignment="1">
      <alignment vertical="top" wrapText="1"/>
    </xf>
    <xf numFmtId="0" fontId="26" fillId="0" borderId="3" xfId="23" applyFont="1" applyBorder="1" applyAlignment="1">
      <alignment horizontal="left" vertical="top" wrapText="1"/>
    </xf>
    <xf numFmtId="0" fontId="25" fillId="0" borderId="3" xfId="23" applyFont="1" applyBorder="1" applyAlignment="1">
      <alignment wrapText="1"/>
    </xf>
    <xf numFmtId="0" fontId="25" fillId="0" borderId="0" xfId="23" applyFont="1" applyAlignment="1">
      <alignment horizontal="center"/>
    </xf>
    <xf numFmtId="164" fontId="25" fillId="0" borderId="0" xfId="23" applyNumberFormat="1" applyFont="1"/>
    <xf numFmtId="164" fontId="27" fillId="0" borderId="0" xfId="4" applyNumberFormat="1" applyFont="1" applyFill="1" applyBorder="1"/>
    <xf numFmtId="0" fontId="27" fillId="0" borderId="0" xfId="23" applyFont="1" applyAlignment="1">
      <alignment horizontal="center"/>
    </xf>
    <xf numFmtId="164" fontId="25" fillId="2" borderId="1" xfId="26" applyNumberFormat="1" applyFont="1" applyFill="1" applyBorder="1" applyAlignment="1">
      <alignment horizontal="center" vertical="top" wrapText="1"/>
    </xf>
    <xf numFmtId="0" fontId="25" fillId="0" borderId="3" xfId="23" applyFont="1" applyBorder="1" applyAlignment="1">
      <alignment vertical="center" wrapText="1"/>
    </xf>
    <xf numFmtId="164" fontId="25" fillId="0" borderId="3" xfId="26" applyNumberFormat="1" applyFont="1" applyFill="1" applyBorder="1" applyAlignment="1">
      <alignment horizontal="center" vertical="center" wrapText="1"/>
    </xf>
    <xf numFmtId="0" fontId="32" fillId="0" borderId="3" xfId="23" applyFont="1" applyBorder="1" applyAlignment="1">
      <alignment horizontal="left" vertical="top" wrapText="1"/>
    </xf>
    <xf numFmtId="0" fontId="25" fillId="0" borderId="1" xfId="23" applyFont="1" applyBorder="1"/>
    <xf numFmtId="0" fontId="25" fillId="0" borderId="1" xfId="23" applyFont="1" applyBorder="1" applyAlignment="1">
      <alignment horizontal="left"/>
    </xf>
    <xf numFmtId="164" fontId="27" fillId="0" borderId="1" xfId="26" applyNumberFormat="1" applyFont="1" applyBorder="1" applyAlignment="1">
      <alignment horizontal="center" vertical="top" wrapText="1"/>
    </xf>
    <xf numFmtId="0" fontId="10" fillId="0" borderId="0" xfId="29" applyFont="1"/>
    <xf numFmtId="164" fontId="11" fillId="0" borderId="0" xfId="16" applyNumberFormat="1" applyFont="1"/>
    <xf numFmtId="0" fontId="11" fillId="0" borderId="0" xfId="29" applyFont="1"/>
    <xf numFmtId="0" fontId="18" fillId="0" borderId="0" xfId="29" applyFont="1"/>
    <xf numFmtId="0" fontId="13" fillId="0" borderId="0" xfId="29" applyFont="1"/>
    <xf numFmtId="3" fontId="17" fillId="0" borderId="0" xfId="29" applyNumberFormat="1" applyFont="1"/>
    <xf numFmtId="0" fontId="10" fillId="0" borderId="1" xfId="29" applyFont="1" applyBorder="1"/>
    <xf numFmtId="0" fontId="10" fillId="0" borderId="1" xfId="29" applyFont="1" applyBorder="1" applyAlignment="1">
      <alignment horizontal="center"/>
    </xf>
    <xf numFmtId="0" fontId="20" fillId="0" borderId="1" xfId="29" applyFont="1" applyBorder="1"/>
    <xf numFmtId="0" fontId="10" fillId="0" borderId="1" xfId="29" applyFont="1" applyBorder="1" applyAlignment="1">
      <alignment vertical="top"/>
    </xf>
    <xf numFmtId="164" fontId="33" fillId="0" borderId="0" xfId="32" applyNumberFormat="1" applyFont="1"/>
    <xf numFmtId="0" fontId="35" fillId="0" borderId="0" xfId="31" applyFont="1"/>
    <xf numFmtId="0" fontId="36" fillId="0" borderId="0" xfId="31" applyFont="1"/>
    <xf numFmtId="164" fontId="34" fillId="0" borderId="0" xfId="32" applyNumberFormat="1" applyFont="1" applyBorder="1"/>
    <xf numFmtId="164" fontId="33" fillId="0" borderId="0" xfId="32" applyNumberFormat="1" applyFont="1" applyBorder="1" applyAlignment="1">
      <alignment horizontal="center"/>
    </xf>
    <xf numFmtId="164" fontId="33" fillId="0" borderId="0" xfId="32" applyNumberFormat="1" applyFont="1" applyBorder="1"/>
    <xf numFmtId="164" fontId="15" fillId="0" borderId="0" xfId="4" applyNumberFormat="1" applyFont="1"/>
    <xf numFmtId="164" fontId="15" fillId="0" borderId="0" xfId="4" quotePrefix="1" applyNumberFormat="1" applyFont="1"/>
    <xf numFmtId="3" fontId="40" fillId="2" borderId="1" xfId="6" applyNumberFormat="1" applyFont="1" applyFill="1" applyBorder="1" applyAlignment="1">
      <alignment horizontal="center" vertical="top" wrapText="1"/>
    </xf>
    <xf numFmtId="17" fontId="15" fillId="0" borderId="1" xfId="6" applyNumberFormat="1" applyFont="1" applyBorder="1" applyAlignment="1">
      <alignment horizontal="center" vertical="center" wrapText="1"/>
    </xf>
    <xf numFmtId="3" fontId="15" fillId="0" borderId="1" xfId="6" applyNumberFormat="1" applyFont="1" applyBorder="1" applyAlignment="1">
      <alignment horizontal="center" vertical="top" wrapText="1"/>
    </xf>
    <xf numFmtId="3" fontId="41" fillId="0" borderId="1" xfId="6" applyNumberFormat="1" applyFont="1" applyBorder="1" applyAlignment="1">
      <alignment vertical="top" wrapText="1"/>
    </xf>
    <xf numFmtId="3" fontId="40" fillId="0" borderId="1" xfId="6" applyNumberFormat="1" applyFont="1" applyBorder="1" applyAlignment="1">
      <alignment horizontal="center" vertical="top" wrapText="1"/>
    </xf>
    <xf numFmtId="3" fontId="45" fillId="0" borderId="1" xfId="6" applyNumberFormat="1" applyFont="1" applyBorder="1" applyAlignment="1">
      <alignment vertical="top" wrapText="1"/>
    </xf>
    <xf numFmtId="0" fontId="15" fillId="0" borderId="1" xfId="6" applyFont="1" applyBorder="1" applyAlignment="1">
      <alignment vertical="top" wrapText="1"/>
    </xf>
    <xf numFmtId="3" fontId="15" fillId="0" borderId="1" xfId="6" applyNumberFormat="1" applyFont="1" applyBorder="1" applyAlignment="1">
      <alignment vertical="top" wrapText="1"/>
    </xf>
    <xf numFmtId="0" fontId="35" fillId="0" borderId="0" xfId="27" applyFont="1"/>
    <xf numFmtId="0" fontId="35" fillId="0" borderId="0" xfId="27" applyFont="1" applyAlignment="1">
      <alignment horizontal="left"/>
    </xf>
    <xf numFmtId="0" fontId="15" fillId="0" borderId="0" xfId="27" applyFont="1" applyAlignment="1">
      <alignment horizontal="left"/>
    </xf>
    <xf numFmtId="0" fontId="15" fillId="0" borderId="0" xfId="27" applyFont="1"/>
    <xf numFmtId="0" fontId="15" fillId="0" borderId="0" xfId="27" applyFont="1" applyAlignment="1">
      <alignment horizontal="center" vertical="center"/>
    </xf>
    <xf numFmtId="0" fontId="14" fillId="0" borderId="0" xfId="27" applyFont="1"/>
    <xf numFmtId="0" fontId="35" fillId="0" borderId="1" xfId="27" applyFont="1" applyBorder="1" applyAlignment="1">
      <alignment horizontal="center" vertical="center" wrapText="1"/>
    </xf>
    <xf numFmtId="0" fontId="35" fillId="0" borderId="0" xfId="27" applyFont="1" applyAlignment="1">
      <alignment horizontal="center" vertical="center" wrapText="1"/>
    </xf>
    <xf numFmtId="0" fontId="35" fillId="0" borderId="1" xfId="27" applyFont="1" applyBorder="1" applyAlignment="1">
      <alignment vertical="top" wrapText="1"/>
    </xf>
    <xf numFmtId="0" fontId="39" fillId="2" borderId="1" xfId="27" applyFont="1" applyFill="1" applyBorder="1" applyAlignment="1">
      <alignment horizontal="center" vertical="center" wrapText="1"/>
    </xf>
    <xf numFmtId="164" fontId="33" fillId="2" borderId="1" xfId="28" applyNumberFormat="1" applyFont="1" applyFill="1" applyBorder="1" applyAlignment="1">
      <alignment vertical="top" wrapText="1"/>
    </xf>
    <xf numFmtId="164" fontId="35" fillId="0" borderId="1" xfId="27" applyNumberFormat="1" applyFont="1" applyBorder="1" applyAlignment="1">
      <alignment horizontal="center" vertical="center" wrapText="1"/>
    </xf>
    <xf numFmtId="0" fontId="35" fillId="0" borderId="1" xfId="27" applyFont="1" applyBorder="1"/>
    <xf numFmtId="0" fontId="38" fillId="0" borderId="1" xfId="27" applyFont="1" applyBorder="1" applyAlignment="1">
      <alignment vertical="top" wrapText="1"/>
    </xf>
    <xf numFmtId="0" fontId="15" fillId="0" borderId="1" xfId="6" applyFont="1" applyBorder="1" applyAlignment="1">
      <alignment horizontal="left" vertical="top" wrapText="1"/>
    </xf>
    <xf numFmtId="0" fontId="44" fillId="0" borderId="1" xfId="27" applyFont="1" applyBorder="1" applyAlignment="1">
      <alignment vertical="top"/>
    </xf>
    <xf numFmtId="0" fontId="36" fillId="0" borderId="1" xfId="27" applyFont="1" applyBorder="1" applyAlignment="1">
      <alignment vertical="top"/>
    </xf>
    <xf numFmtId="0" fontId="35" fillId="0" borderId="1" xfId="27" applyFont="1" applyBorder="1" applyAlignment="1">
      <alignment horizontal="center" vertical="center"/>
    </xf>
    <xf numFmtId="0" fontId="47" fillId="0" borderId="1" xfId="27" applyFont="1" applyBorder="1" applyAlignment="1">
      <alignment vertical="top" wrapText="1"/>
    </xf>
    <xf numFmtId="0" fontId="35" fillId="0" borderId="1" xfId="27" applyFont="1" applyBorder="1" applyAlignment="1">
      <alignment horizontal="center" vertical="top" wrapText="1"/>
    </xf>
    <xf numFmtId="0" fontId="38" fillId="0" borderId="1" xfId="27" applyFont="1" applyBorder="1" applyAlignment="1">
      <alignment horizontal="center" vertical="top"/>
    </xf>
    <xf numFmtId="164" fontId="35" fillId="0" borderId="1" xfId="28" applyNumberFormat="1" applyFont="1" applyBorder="1" applyAlignment="1">
      <alignment vertical="top"/>
    </xf>
    <xf numFmtId="0" fontId="35" fillId="0" borderId="0" xfId="27" applyFont="1" applyAlignment="1">
      <alignment vertical="top"/>
    </xf>
    <xf numFmtId="0" fontId="36" fillId="0" borderId="1" xfId="27" applyFont="1" applyBorder="1" applyAlignment="1">
      <alignment vertical="top" wrapText="1"/>
    </xf>
    <xf numFmtId="0" fontId="35" fillId="0" borderId="1" xfId="27" applyFont="1" applyBorder="1" applyAlignment="1">
      <alignment horizontal="center"/>
    </xf>
    <xf numFmtId="0" fontId="33" fillId="0" borderId="1" xfId="27" applyFont="1" applyBorder="1"/>
    <xf numFmtId="0" fontId="38" fillId="0" borderId="1" xfId="27" applyFont="1" applyBorder="1" applyAlignment="1">
      <alignment horizontal="center" vertical="center"/>
    </xf>
    <xf numFmtId="164" fontId="35" fillId="0" borderId="1" xfId="28" applyNumberFormat="1" applyFont="1" applyBorder="1"/>
    <xf numFmtId="0" fontId="15" fillId="0" borderId="1" xfId="27" applyFont="1" applyBorder="1"/>
    <xf numFmtId="3" fontId="35" fillId="0" borderId="1" xfId="27" applyNumberFormat="1" applyFont="1" applyBorder="1"/>
    <xf numFmtId="0" fontId="35" fillId="0" borderId="1" xfId="27" applyFont="1" applyBorder="1" applyAlignment="1">
      <alignment horizontal="left" vertical="center"/>
    </xf>
    <xf numFmtId="0" fontId="35" fillId="0" borderId="0" xfId="27" applyFont="1" applyAlignment="1">
      <alignment horizontal="center"/>
    </xf>
    <xf numFmtId="0" fontId="35" fillId="0" borderId="0" xfId="27" applyFont="1" applyAlignment="1">
      <alignment horizontal="center" vertical="center"/>
    </xf>
    <xf numFmtId="0" fontId="35" fillId="0" borderId="0" xfId="27" applyFont="1" applyAlignment="1">
      <alignment vertical="center"/>
    </xf>
    <xf numFmtId="0" fontId="35" fillId="0" borderId="0" xfId="27" applyFont="1" applyAlignment="1">
      <alignment horizontal="left" vertical="center"/>
    </xf>
    <xf numFmtId="0" fontId="38" fillId="0" borderId="0" xfId="27" applyFont="1"/>
    <xf numFmtId="0" fontId="35" fillId="0" borderId="0" xfId="7" applyFont="1"/>
    <xf numFmtId="0" fontId="15" fillId="0" borderId="0" xfId="7" applyFont="1" applyAlignment="1">
      <alignment vertical="center"/>
    </xf>
    <xf numFmtId="0" fontId="15" fillId="0" borderId="0" xfId="7" applyFont="1" applyAlignment="1">
      <alignment horizontal="left" vertical="center"/>
    </xf>
    <xf numFmtId="0" fontId="15" fillId="0" borderId="0" xfId="7" applyFont="1" applyAlignment="1">
      <alignment horizontal="left"/>
    </xf>
    <xf numFmtId="0" fontId="15" fillId="0" borderId="0" xfId="7" applyFont="1"/>
    <xf numFmtId="0" fontId="40" fillId="0" borderId="0" xfId="7" applyFont="1"/>
    <xf numFmtId="0" fontId="48" fillId="0" borderId="0" xfId="7" applyFont="1"/>
    <xf numFmtId="0" fontId="14" fillId="0" borderId="0" xfId="7" applyFont="1"/>
    <xf numFmtId="0" fontId="35" fillId="0" borderId="1" xfId="7" applyFont="1" applyBorder="1" applyAlignment="1">
      <alignment horizontal="center" vertical="center" wrapText="1"/>
    </xf>
    <xf numFmtId="0" fontId="35" fillId="0" borderId="0" xfId="7" applyFont="1" applyAlignment="1">
      <alignment horizontal="center" vertical="center" wrapText="1"/>
    </xf>
    <xf numFmtId="0" fontId="35" fillId="0" borderId="3" xfId="7" applyFont="1" applyBorder="1" applyAlignment="1">
      <alignment horizontal="center" vertical="center" wrapText="1"/>
    </xf>
    <xf numFmtId="0" fontId="35" fillId="0" borderId="3" xfId="7" applyFont="1" applyBorder="1" applyAlignment="1">
      <alignment vertical="top" wrapText="1"/>
    </xf>
    <xf numFmtId="0" fontId="15" fillId="0" borderId="1" xfId="8" applyFont="1" applyBorder="1"/>
    <xf numFmtId="0" fontId="33" fillId="0" borderId="3" xfId="7" applyFont="1" applyBorder="1" applyAlignment="1">
      <alignment horizontal="center" vertical="center" wrapText="1"/>
    </xf>
    <xf numFmtId="164" fontId="33" fillId="2" borderId="1" xfId="9" applyNumberFormat="1" applyFont="1" applyFill="1" applyBorder="1" applyAlignment="1">
      <alignment horizontal="center" vertical="top" wrapText="1"/>
    </xf>
    <xf numFmtId="164" fontId="15" fillId="0" borderId="1" xfId="6" applyNumberFormat="1" applyFont="1" applyBorder="1" applyAlignment="1">
      <alignment vertical="top" wrapText="1"/>
    </xf>
    <xf numFmtId="17" fontId="15" fillId="0" borderId="1" xfId="6" applyNumberFormat="1" applyFont="1" applyBorder="1" applyAlignment="1">
      <alignment horizontal="left" vertical="top" wrapText="1"/>
    </xf>
    <xf numFmtId="164" fontId="40" fillId="0" borderId="1" xfId="9" applyNumberFormat="1" applyFont="1" applyBorder="1" applyAlignment="1">
      <alignment horizontal="center" vertical="top" wrapText="1"/>
    </xf>
    <xf numFmtId="164" fontId="40" fillId="0" borderId="1" xfId="9" applyNumberFormat="1" applyFont="1" applyBorder="1" applyAlignment="1">
      <alignment vertical="top" wrapText="1"/>
    </xf>
    <xf numFmtId="0" fontId="43" fillId="0" borderId="3" xfId="7" applyFont="1" applyBorder="1" applyAlignment="1">
      <alignment vertical="top" wrapText="1"/>
    </xf>
    <xf numFmtId="0" fontId="43" fillId="0" borderId="3" xfId="7" applyFont="1" applyBorder="1" applyAlignment="1">
      <alignment vertical="center" wrapText="1"/>
    </xf>
    <xf numFmtId="164" fontId="40" fillId="0" borderId="1" xfId="9" applyNumberFormat="1" applyFont="1" applyBorder="1"/>
    <xf numFmtId="0" fontId="33" fillId="0" borderId="3" xfId="7" applyFont="1" applyBorder="1" applyAlignment="1">
      <alignment vertical="center" wrapText="1"/>
    </xf>
    <xf numFmtId="0" fontId="33" fillId="0" borderId="1" xfId="7" applyFont="1" applyBorder="1"/>
    <xf numFmtId="164" fontId="33" fillId="0" borderId="1" xfId="9" applyNumberFormat="1" applyFont="1" applyBorder="1"/>
    <xf numFmtId="0" fontId="35" fillId="0" borderId="1" xfId="7" applyFont="1" applyBorder="1"/>
    <xf numFmtId="0" fontId="35" fillId="0" borderId="3" xfId="7" applyFont="1" applyBorder="1" applyAlignment="1">
      <alignment horizontal="center" vertical="top" wrapText="1"/>
    </xf>
    <xf numFmtId="0" fontId="33" fillId="0" borderId="3" xfId="7" applyFont="1" applyBorder="1" applyAlignment="1">
      <alignment vertical="top" wrapText="1"/>
    </xf>
    <xf numFmtId="0" fontId="15" fillId="0" borderId="1" xfId="8" applyFont="1" applyBorder="1" applyAlignment="1">
      <alignment vertical="top"/>
    </xf>
    <xf numFmtId="0" fontId="35" fillId="0" borderId="1" xfId="7" applyFont="1" applyBorder="1" applyAlignment="1">
      <alignment vertical="top"/>
    </xf>
    <xf numFmtId="164" fontId="40" fillId="0" borderId="1" xfId="9" applyNumberFormat="1" applyFont="1" applyBorder="1" applyAlignment="1">
      <alignment vertical="top"/>
    </xf>
    <xf numFmtId="164" fontId="33" fillId="0" borderId="1" xfId="9" applyNumberFormat="1" applyFont="1" applyBorder="1" applyAlignment="1">
      <alignment vertical="top"/>
    </xf>
    <xf numFmtId="0" fontId="35" fillId="0" borderId="0" xfId="7" applyFont="1" applyAlignment="1">
      <alignment vertical="top"/>
    </xf>
    <xf numFmtId="0" fontId="40" fillId="0" borderId="1" xfId="8" applyFont="1" applyBorder="1"/>
    <xf numFmtId="0" fontId="14" fillId="0" borderId="1" xfId="8" applyFont="1" applyBorder="1" applyAlignment="1">
      <alignment vertical="top"/>
    </xf>
    <xf numFmtId="0" fontId="14" fillId="0" borderId="3" xfId="8" applyFont="1" applyBorder="1" applyAlignment="1">
      <alignment vertical="top"/>
    </xf>
    <xf numFmtId="0" fontId="15" fillId="0" borderId="3" xfId="8" applyFont="1" applyBorder="1"/>
    <xf numFmtId="0" fontId="35" fillId="0" borderId="1" xfId="7" applyFont="1" applyBorder="1" applyAlignment="1">
      <alignment horizontal="center"/>
    </xf>
    <xf numFmtId="164" fontId="33" fillId="0" borderId="1" xfId="9" applyNumberFormat="1" applyFont="1" applyFill="1" applyBorder="1"/>
    <xf numFmtId="0" fontId="35" fillId="0" borderId="6" xfId="7" applyFont="1" applyBorder="1" applyAlignment="1">
      <alignment horizontal="center" vertical="center" wrapText="1"/>
    </xf>
    <xf numFmtId="0" fontId="35" fillId="0" borderId="3" xfId="7" applyFont="1" applyBorder="1"/>
    <xf numFmtId="0" fontId="15" fillId="0" borderId="1" xfId="7" applyFont="1" applyBorder="1"/>
    <xf numFmtId="164" fontId="35" fillId="0" borderId="1" xfId="7" applyNumberFormat="1" applyFont="1" applyBorder="1"/>
    <xf numFmtId="0" fontId="35" fillId="0" borderId="1" xfId="7" applyFont="1" applyBorder="1" applyAlignment="1">
      <alignment vertical="top" wrapText="1"/>
    </xf>
    <xf numFmtId="0" fontId="33" fillId="0" borderId="1" xfId="7" applyFont="1" applyBorder="1" applyAlignment="1">
      <alignment vertical="top" wrapText="1"/>
    </xf>
    <xf numFmtId="164" fontId="33" fillId="0" borderId="1" xfId="7" applyNumberFormat="1" applyFont="1" applyBorder="1" applyAlignment="1">
      <alignment vertical="top" wrapText="1"/>
    </xf>
    <xf numFmtId="3" fontId="33" fillId="0" borderId="1" xfId="7" applyNumberFormat="1" applyFont="1" applyBorder="1" applyAlignment="1">
      <alignment vertical="top" wrapText="1"/>
    </xf>
    <xf numFmtId="164" fontId="35" fillId="0" borderId="1" xfId="7" applyNumberFormat="1" applyFont="1" applyBorder="1" applyAlignment="1">
      <alignment vertical="top" wrapText="1"/>
    </xf>
    <xf numFmtId="0" fontId="35" fillId="0" borderId="0" xfId="7" applyFont="1" applyAlignment="1">
      <alignment vertical="top" wrapText="1"/>
    </xf>
    <xf numFmtId="0" fontId="38" fillId="0" borderId="1" xfId="7" applyFont="1" applyBorder="1"/>
    <xf numFmtId="0" fontId="35" fillId="0" borderId="0" xfId="7" applyFont="1" applyAlignment="1">
      <alignment horizontal="center"/>
    </xf>
    <xf numFmtId="0" fontId="35" fillId="0" borderId="0" xfId="29" applyFont="1"/>
    <xf numFmtId="0" fontId="35" fillId="0" borderId="0" xfId="29" applyFont="1" applyAlignment="1">
      <alignment vertical="center"/>
    </xf>
    <xf numFmtId="0" fontId="35" fillId="0" borderId="0" xfId="29" applyFont="1" applyAlignment="1">
      <alignment horizontal="left" vertical="center"/>
    </xf>
    <xf numFmtId="0" fontId="15" fillId="0" borderId="0" xfId="29" applyFont="1" applyAlignment="1">
      <alignment horizontal="left" vertical="center"/>
    </xf>
    <xf numFmtId="164" fontId="15" fillId="0" borderId="0" xfId="16" applyNumberFormat="1" applyFont="1"/>
    <xf numFmtId="0" fontId="15" fillId="0" borderId="0" xfId="29" applyFont="1"/>
    <xf numFmtId="164" fontId="15" fillId="0" borderId="0" xfId="16" quotePrefix="1" applyNumberFormat="1" applyFont="1"/>
    <xf numFmtId="0" fontId="15" fillId="0" borderId="0" xfId="29" applyFont="1" applyAlignment="1">
      <alignment vertical="center"/>
    </xf>
    <xf numFmtId="164" fontId="15" fillId="0" borderId="0" xfId="16" applyNumberFormat="1" applyFont="1" applyBorder="1" applyAlignment="1">
      <alignment horizontal="left"/>
    </xf>
    <xf numFmtId="0" fontId="14" fillId="0" borderId="0" xfId="29" applyFont="1"/>
    <xf numFmtId="0" fontId="35" fillId="0" borderId="0" xfId="29" applyFont="1" applyAlignment="1">
      <alignment horizontal="center" vertical="center" wrapText="1"/>
    </xf>
    <xf numFmtId="0" fontId="39" fillId="0" borderId="2" xfId="29" applyFont="1" applyBorder="1" applyAlignment="1">
      <alignment horizontal="center" vertical="center" wrapText="1"/>
    </xf>
    <xf numFmtId="0" fontId="38" fillId="0" borderId="1" xfId="29" applyFont="1" applyBorder="1" applyAlignment="1">
      <alignment horizontal="center"/>
    </xf>
    <xf numFmtId="0" fontId="41" fillId="0" borderId="1" xfId="29" applyFont="1" applyBorder="1"/>
    <xf numFmtId="0" fontId="49" fillId="0" borderId="1" xfId="29" applyFont="1" applyBorder="1" applyAlignment="1">
      <alignment vertical="top"/>
    </xf>
    <xf numFmtId="0" fontId="36" fillId="0" borderId="1" xfId="29" applyFont="1" applyBorder="1" applyAlignment="1">
      <alignment vertical="top"/>
    </xf>
    <xf numFmtId="0" fontId="33" fillId="0" borderId="3" xfId="29" applyFont="1" applyBorder="1" applyAlignment="1">
      <alignment horizontal="center" vertical="center" wrapText="1"/>
    </xf>
    <xf numFmtId="164" fontId="50" fillId="0" borderId="1" xfId="20" applyNumberFormat="1" applyFont="1" applyBorder="1" applyAlignment="1">
      <alignment shrinkToFit="1"/>
    </xf>
    <xf numFmtId="0" fontId="38" fillId="0" borderId="1" xfId="29" applyFont="1" applyBorder="1" applyAlignment="1">
      <alignment horizontal="center" shrinkToFit="1"/>
    </xf>
    <xf numFmtId="0" fontId="38" fillId="0" borderId="1" xfId="29" applyFont="1" applyBorder="1" applyAlignment="1">
      <alignment vertical="top"/>
    </xf>
    <xf numFmtId="17" fontId="45" fillId="0" borderId="1" xfId="6" applyNumberFormat="1" applyFont="1" applyBorder="1" applyAlignment="1">
      <alignment horizontal="center" vertical="center" wrapText="1"/>
    </xf>
    <xf numFmtId="3" fontId="45" fillId="2" borderId="1" xfId="6" applyNumberFormat="1" applyFont="1" applyFill="1" applyBorder="1" applyAlignment="1">
      <alignment horizontal="center" vertical="top" wrapText="1"/>
    </xf>
    <xf numFmtId="3" fontId="45" fillId="2" borderId="1" xfId="6" applyNumberFormat="1" applyFont="1" applyFill="1" applyBorder="1" applyAlignment="1">
      <alignment horizontal="center" vertical="center" shrinkToFit="1"/>
    </xf>
    <xf numFmtId="0" fontId="36" fillId="0" borderId="1" xfId="29" applyFont="1" applyBorder="1"/>
    <xf numFmtId="0" fontId="47" fillId="0" borderId="1" xfId="29" applyFont="1" applyBorder="1"/>
    <xf numFmtId="0" fontId="35" fillId="0" borderId="1" xfId="29" applyFont="1" applyBorder="1"/>
    <xf numFmtId="0" fontId="35" fillId="0" borderId="1" xfId="29" applyFont="1" applyBorder="1" applyAlignment="1">
      <alignment horizontal="center"/>
    </xf>
    <xf numFmtId="0" fontId="38" fillId="0" borderId="1" xfId="29" applyFont="1" applyBorder="1"/>
    <xf numFmtId="0" fontId="51" fillId="0" borderId="1" xfId="29" applyFont="1" applyBorder="1"/>
    <xf numFmtId="0" fontId="41" fillId="0" borderId="1" xfId="29" applyFont="1" applyBorder="1" applyAlignment="1">
      <alignment horizontal="left"/>
    </xf>
    <xf numFmtId="0" fontId="41" fillId="0" borderId="16" xfId="29" applyFont="1" applyBorder="1"/>
    <xf numFmtId="0" fontId="38" fillId="0" borderId="0" xfId="29" applyFont="1"/>
    <xf numFmtId="0" fontId="36" fillId="0" borderId="3" xfId="29" applyFont="1" applyBorder="1" applyAlignment="1">
      <alignment horizontal="center" vertical="top"/>
    </xf>
    <xf numFmtId="164" fontId="38" fillId="0" borderId="1" xfId="30" applyNumberFormat="1" applyFont="1" applyBorder="1" applyAlignment="1">
      <alignment horizontal="right"/>
    </xf>
    <xf numFmtId="164" fontId="35" fillId="0" borderId="1" xfId="30" applyNumberFormat="1" applyFont="1" applyBorder="1" applyAlignment="1">
      <alignment shrinkToFit="1"/>
    </xf>
    <xf numFmtId="164" fontId="47" fillId="0" borderId="1" xfId="29" applyNumberFormat="1" applyFont="1" applyBorder="1"/>
    <xf numFmtId="0" fontId="41" fillId="0" borderId="1" xfId="29" applyFont="1" applyBorder="1" applyAlignment="1">
      <alignment vertical="top"/>
    </xf>
    <xf numFmtId="0" fontId="50" fillId="0" borderId="5" xfId="29" applyFont="1" applyBorder="1" applyAlignment="1">
      <alignment horizontal="center" vertical="center" wrapText="1"/>
    </xf>
    <xf numFmtId="0" fontId="38" fillId="0" borderId="0" xfId="29" applyFont="1" applyAlignment="1">
      <alignment vertical="top"/>
    </xf>
    <xf numFmtId="0" fontId="50" fillId="0" borderId="0" xfId="29" applyFont="1" applyAlignment="1">
      <alignment horizontal="center" vertical="center" wrapText="1"/>
    </xf>
    <xf numFmtId="164" fontId="35" fillId="0" borderId="1" xfId="20" applyNumberFormat="1" applyFont="1" applyBorder="1" applyAlignment="1">
      <alignment shrinkToFit="1"/>
    </xf>
    <xf numFmtId="0" fontId="38" fillId="0" borderId="16" xfId="29" applyFont="1" applyBorder="1" applyAlignment="1">
      <alignment vertical="top"/>
    </xf>
    <xf numFmtId="0" fontId="38" fillId="0" borderId="1" xfId="29" applyFont="1" applyBorder="1" applyAlignment="1">
      <alignment vertical="top" wrapText="1"/>
    </xf>
    <xf numFmtId="0" fontId="38" fillId="0" borderId="1" xfId="29" applyFont="1" applyBorder="1" applyAlignment="1">
      <alignment vertical="center" wrapText="1"/>
    </xf>
    <xf numFmtId="0" fontId="38" fillId="0" borderId="4" xfId="29" applyFont="1" applyBorder="1"/>
    <xf numFmtId="0" fontId="38" fillId="0" borderId="2" xfId="29" applyFont="1" applyBorder="1" applyAlignment="1">
      <alignment horizontal="center"/>
    </xf>
    <xf numFmtId="0" fontId="35" fillId="0" borderId="3" xfId="29" applyFont="1" applyBorder="1"/>
    <xf numFmtId="0" fontId="38" fillId="0" borderId="4" xfId="29" applyFont="1" applyBorder="1" applyAlignment="1">
      <alignment vertical="top" wrapText="1"/>
    </xf>
    <xf numFmtId="0" fontId="36" fillId="0" borderId="3" xfId="29" applyFont="1" applyBorder="1" applyAlignment="1">
      <alignment horizontal="center"/>
    </xf>
    <xf numFmtId="0" fontId="38" fillId="3" borderId="1" xfId="29" applyFont="1" applyFill="1" applyBorder="1"/>
    <xf numFmtId="0" fontId="38" fillId="0" borderId="16" xfId="29" applyFont="1" applyBorder="1"/>
    <xf numFmtId="0" fontId="41" fillId="0" borderId="17" xfId="29" applyFont="1" applyBorder="1"/>
    <xf numFmtId="0" fontId="50" fillId="0" borderId="1" xfId="29" applyFont="1" applyBorder="1" applyAlignment="1">
      <alignment vertical="center" wrapText="1"/>
    </xf>
    <xf numFmtId="0" fontId="50" fillId="0" borderId="1" xfId="29" applyFont="1" applyBorder="1"/>
    <xf numFmtId="0" fontId="38" fillId="0" borderId="4" xfId="29" applyFont="1" applyBorder="1" applyAlignment="1">
      <alignment horizontal="left"/>
    </xf>
    <xf numFmtId="0" fontId="38" fillId="0" borderId="1" xfId="29" applyFont="1" applyBorder="1" applyAlignment="1">
      <alignment wrapText="1"/>
    </xf>
    <xf numFmtId="0" fontId="35" fillId="3" borderId="1" xfId="29" applyFont="1" applyFill="1" applyBorder="1"/>
    <xf numFmtId="17" fontId="35" fillId="3" borderId="1" xfId="29" applyNumberFormat="1" applyFont="1" applyFill="1" applyBorder="1"/>
    <xf numFmtId="164" fontId="38" fillId="0" borderId="1" xfId="17" applyNumberFormat="1" applyFont="1" applyBorder="1"/>
    <xf numFmtId="0" fontId="35" fillId="3" borderId="1" xfId="29" applyFont="1" applyFill="1" applyBorder="1" applyAlignment="1">
      <alignment shrinkToFit="1"/>
    </xf>
    <xf numFmtId="0" fontId="38" fillId="0" borderId="1" xfId="29" applyFont="1" applyBorder="1" applyAlignment="1">
      <alignment horizontal="left" vertical="center" wrapText="1"/>
    </xf>
    <xf numFmtId="0" fontId="38" fillId="0" borderId="1" xfId="29" applyFont="1" applyBorder="1" applyAlignment="1">
      <alignment horizontal="center" vertical="center"/>
    </xf>
    <xf numFmtId="0" fontId="38" fillId="0" borderId="1" xfId="29" applyFont="1" applyBorder="1" applyAlignment="1">
      <alignment horizontal="left"/>
    </xf>
    <xf numFmtId="0" fontId="35" fillId="0" borderId="0" xfId="29" applyFont="1" applyAlignment="1">
      <alignment horizontal="center"/>
    </xf>
    <xf numFmtId="0" fontId="42" fillId="0" borderId="1" xfId="27" applyFont="1" applyBorder="1" applyAlignment="1">
      <alignment vertical="top" wrapText="1"/>
    </xf>
    <xf numFmtId="0" fontId="43" fillId="0" borderId="1" xfId="27" applyFont="1" applyBorder="1" applyAlignment="1">
      <alignment vertical="top" wrapText="1"/>
    </xf>
    <xf numFmtId="0" fontId="33" fillId="0" borderId="1" xfId="27" applyFont="1" applyBorder="1" applyAlignment="1">
      <alignment vertical="top" wrapText="1"/>
    </xf>
    <xf numFmtId="0" fontId="35" fillId="0" borderId="1" xfId="27" applyFont="1" applyBorder="1" applyAlignment="1">
      <alignment vertical="top"/>
    </xf>
    <xf numFmtId="0" fontId="36" fillId="0" borderId="1" xfId="27" quotePrefix="1" applyFont="1" applyBorder="1" applyAlignment="1">
      <alignment vertical="top"/>
    </xf>
    <xf numFmtId="0" fontId="44" fillId="0" borderId="1" xfId="27" applyFont="1" applyBorder="1"/>
    <xf numFmtId="0" fontId="36" fillId="0" borderId="1" xfId="27" applyFont="1" applyBorder="1"/>
    <xf numFmtId="0" fontId="52" fillId="0" borderId="1" xfId="27" applyFont="1" applyBorder="1" applyAlignment="1">
      <alignment vertical="top"/>
    </xf>
    <xf numFmtId="0" fontId="46" fillId="0" borderId="1" xfId="27" applyFont="1" applyBorder="1"/>
    <xf numFmtId="0" fontId="35" fillId="0" borderId="0" xfId="3" applyFont="1"/>
    <xf numFmtId="0" fontId="15" fillId="0" borderId="0" xfId="3" applyFont="1" applyAlignment="1">
      <alignment horizontal="left"/>
    </xf>
    <xf numFmtId="164" fontId="15" fillId="0" borderId="0" xfId="4" applyNumberFormat="1" applyFont="1" applyBorder="1" applyAlignment="1"/>
    <xf numFmtId="0" fontId="33" fillId="0" borderId="1" xfId="3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 wrapText="1"/>
    </xf>
    <xf numFmtId="164" fontId="33" fillId="0" borderId="1" xfId="5" applyNumberFormat="1" applyFont="1" applyBorder="1" applyAlignment="1">
      <alignment horizontal="center" vertical="center" wrapText="1"/>
    </xf>
    <xf numFmtId="0" fontId="33" fillId="0" borderId="3" xfId="3" applyFont="1" applyBorder="1" applyAlignment="1">
      <alignment horizontal="center" vertical="center" wrapText="1"/>
    </xf>
    <xf numFmtId="164" fontId="33" fillId="0" borderId="3" xfId="5" applyNumberFormat="1" applyFont="1" applyBorder="1" applyAlignment="1">
      <alignment horizontal="center" vertical="center" wrapText="1"/>
    </xf>
    <xf numFmtId="0" fontId="35" fillId="0" borderId="3" xfId="3" applyFont="1" applyBorder="1" applyAlignment="1">
      <alignment horizontal="center" vertical="center" wrapText="1"/>
    </xf>
    <xf numFmtId="0" fontId="33" fillId="0" borderId="3" xfId="3" applyFont="1" applyBorder="1" applyAlignment="1">
      <alignment horizontal="left" vertical="top" wrapText="1"/>
    </xf>
    <xf numFmtId="0" fontId="35" fillId="0" borderId="3" xfId="3" applyFont="1" applyBorder="1" applyAlignment="1">
      <alignment horizontal="left" vertical="top" wrapText="1"/>
    </xf>
    <xf numFmtId="0" fontId="24" fillId="2" borderId="3" xfId="3" applyFont="1" applyFill="1" applyBorder="1" applyAlignment="1">
      <alignment vertical="top" wrapText="1"/>
    </xf>
    <xf numFmtId="164" fontId="33" fillId="2" borderId="1" xfId="5" applyNumberFormat="1" applyFont="1" applyFill="1" applyBorder="1" applyAlignment="1">
      <alignment horizontal="left" vertical="top" wrapText="1"/>
    </xf>
    <xf numFmtId="164" fontId="15" fillId="0" borderId="1" xfId="6" applyNumberFormat="1" applyFont="1" applyBorder="1" applyAlignment="1">
      <alignment horizontal="left" vertical="top" wrapText="1"/>
    </xf>
    <xf numFmtId="0" fontId="35" fillId="0" borderId="0" xfId="3" applyFont="1" applyAlignment="1">
      <alignment horizontal="center" vertical="center" wrapText="1"/>
    </xf>
    <xf numFmtId="0" fontId="33" fillId="2" borderId="3" xfId="3" applyFont="1" applyFill="1" applyBorder="1" applyAlignment="1">
      <alignment vertical="center" wrapText="1"/>
    </xf>
    <xf numFmtId="164" fontId="33" fillId="2" borderId="3" xfId="5" applyNumberFormat="1" applyFont="1" applyFill="1" applyBorder="1" applyAlignment="1">
      <alignment horizontal="center" vertical="center" wrapText="1"/>
    </xf>
    <xf numFmtId="164" fontId="35" fillId="3" borderId="3" xfId="5" applyNumberFormat="1" applyFont="1" applyFill="1" applyBorder="1" applyAlignment="1">
      <alignment horizontal="left" vertical="center" wrapText="1"/>
    </xf>
    <xf numFmtId="164" fontId="35" fillId="0" borderId="0" xfId="3" applyNumberFormat="1" applyFont="1"/>
    <xf numFmtId="0" fontId="43" fillId="0" borderId="3" xfId="3" applyFont="1" applyBorder="1" applyAlignment="1">
      <alignment horizontal="left" vertical="top" wrapText="1"/>
    </xf>
    <xf numFmtId="164" fontId="15" fillId="0" borderId="1" xfId="5" applyNumberFormat="1" applyFont="1" applyBorder="1" applyAlignment="1">
      <alignment horizontal="left" vertical="top" wrapText="1"/>
    </xf>
    <xf numFmtId="0" fontId="24" fillId="0" borderId="3" xfId="3" applyFont="1" applyBorder="1" applyAlignment="1">
      <alignment horizontal="left" vertical="top" wrapText="1"/>
    </xf>
    <xf numFmtId="164" fontId="33" fillId="0" borderId="1" xfId="5" applyNumberFormat="1" applyFont="1" applyBorder="1" applyAlignment="1">
      <alignment horizontal="left" vertical="top"/>
    </xf>
    <xf numFmtId="164" fontId="33" fillId="0" borderId="1" xfId="5" applyNumberFormat="1" applyFont="1" applyBorder="1" applyAlignment="1">
      <alignment horizontal="center" vertical="top"/>
    </xf>
    <xf numFmtId="0" fontId="33" fillId="0" borderId="0" xfId="3" applyFont="1"/>
    <xf numFmtId="164" fontId="35" fillId="0" borderId="1" xfId="5" applyNumberFormat="1" applyFont="1" applyBorder="1" applyAlignment="1">
      <alignment horizontal="left" vertical="top"/>
    </xf>
    <xf numFmtId="0" fontId="35" fillId="0" borderId="3" xfId="3" applyFont="1" applyBorder="1" applyAlignment="1">
      <alignment horizontal="center" vertical="top" wrapText="1"/>
    </xf>
    <xf numFmtId="0" fontId="35" fillId="0" borderId="0" xfId="3" applyFont="1" applyAlignment="1">
      <alignment vertical="top"/>
    </xf>
    <xf numFmtId="0" fontId="35" fillId="0" borderId="3" xfId="3" applyFont="1" applyBorder="1" applyAlignment="1">
      <alignment horizontal="left" vertical="top" wrapText="1" indent="1"/>
    </xf>
    <xf numFmtId="0" fontId="35" fillId="0" borderId="3" xfId="3" applyFont="1" applyBorder="1" applyAlignment="1">
      <alignment horizontal="left" wrapText="1" indent="1"/>
    </xf>
    <xf numFmtId="0" fontId="33" fillId="0" borderId="3" xfId="3" applyFont="1" applyBorder="1" applyAlignment="1">
      <alignment wrapText="1"/>
    </xf>
    <xf numFmtId="164" fontId="39" fillId="0" borderId="1" xfId="5" applyNumberFormat="1" applyFont="1" applyBorder="1" applyAlignment="1">
      <alignment horizontal="left" vertical="top"/>
    </xf>
    <xf numFmtId="0" fontId="33" fillId="0" borderId="3" xfId="3" applyFont="1" applyBorder="1" applyAlignment="1">
      <alignment vertical="top" wrapText="1"/>
    </xf>
    <xf numFmtId="0" fontId="35" fillId="0" borderId="1" xfId="3" applyFont="1" applyBorder="1" applyAlignment="1">
      <alignment horizontal="left" vertical="top"/>
    </xf>
    <xf numFmtId="17" fontId="40" fillId="0" borderId="1" xfId="6" applyNumberFormat="1" applyFont="1" applyBorder="1" applyAlignment="1">
      <alignment horizontal="left" vertical="top" wrapText="1"/>
    </xf>
    <xf numFmtId="0" fontId="35" fillId="0" borderId="3" xfId="3" applyFont="1" applyBorder="1" applyAlignment="1">
      <alignment horizontal="left" vertical="center" wrapText="1"/>
    </xf>
    <xf numFmtId="0" fontId="35" fillId="0" borderId="1" xfId="3" applyFont="1" applyBorder="1" applyAlignment="1">
      <alignment horizontal="center"/>
    </xf>
    <xf numFmtId="0" fontId="33" fillId="0" borderId="1" xfId="3" applyFont="1" applyBorder="1"/>
    <xf numFmtId="0" fontId="35" fillId="0" borderId="1" xfId="3" quotePrefix="1" applyFont="1" applyBorder="1"/>
    <xf numFmtId="0" fontId="35" fillId="0" borderId="1" xfId="3" applyFont="1" applyBorder="1"/>
    <xf numFmtId="0" fontId="35" fillId="0" borderId="3" xfId="3" applyFont="1" applyBorder="1" applyAlignment="1">
      <alignment horizontal="center"/>
    </xf>
    <xf numFmtId="0" fontId="35" fillId="0" borderId="3" xfId="3" applyFont="1" applyBorder="1"/>
    <xf numFmtId="0" fontId="35" fillId="0" borderId="3" xfId="3" quotePrefix="1" applyFont="1" applyBorder="1"/>
    <xf numFmtId="0" fontId="39" fillId="0" borderId="3" xfId="3" applyFont="1" applyBorder="1" applyAlignment="1">
      <alignment horizontal="center" vertical="center" wrapText="1"/>
    </xf>
    <xf numFmtId="0" fontId="35" fillId="0" borderId="3" xfId="3" applyFont="1" applyBorder="1" applyAlignment="1">
      <alignment horizontal="left" vertical="center" wrapText="1" indent="1"/>
    </xf>
    <xf numFmtId="0" fontId="35" fillId="0" borderId="1" xfId="3" applyFont="1" applyBorder="1" applyAlignment="1">
      <alignment horizontal="left" vertical="center" wrapText="1"/>
    </xf>
    <xf numFmtId="0" fontId="35" fillId="0" borderId="1" xfId="3" applyFont="1" applyBorder="1" applyAlignment="1">
      <alignment horizontal="left" vertical="top" wrapText="1"/>
    </xf>
    <xf numFmtId="0" fontId="35" fillId="0" borderId="1" xfId="3" applyFont="1" applyBorder="1" applyAlignment="1">
      <alignment horizontal="left" vertical="center" wrapText="1" indent="1"/>
    </xf>
    <xf numFmtId="0" fontId="39" fillId="0" borderId="1" xfId="3" applyFont="1" applyBorder="1" applyAlignment="1">
      <alignment horizontal="center" vertical="center" wrapText="1"/>
    </xf>
    <xf numFmtId="0" fontId="35" fillId="0" borderId="0" xfId="3" applyFont="1" applyAlignment="1">
      <alignment horizontal="center"/>
    </xf>
    <xf numFmtId="0" fontId="35" fillId="0" borderId="0" xfId="31" applyFont="1" applyAlignment="1">
      <alignment horizontal="left"/>
    </xf>
    <xf numFmtId="0" fontId="33" fillId="0" borderId="1" xfId="31" applyFont="1" applyBorder="1" applyAlignment="1">
      <alignment horizontal="center" vertical="center" wrapText="1"/>
    </xf>
    <xf numFmtId="0" fontId="33" fillId="0" borderId="0" xfId="31" applyFont="1" applyAlignment="1">
      <alignment horizontal="center" vertical="center" wrapText="1"/>
    </xf>
    <xf numFmtId="164" fontId="33" fillId="0" borderId="1" xfId="32" applyNumberFormat="1" applyFont="1" applyBorder="1" applyAlignment="1">
      <alignment horizontal="center" vertical="center" wrapText="1"/>
    </xf>
    <xf numFmtId="0" fontId="33" fillId="0" borderId="3" xfId="31" applyFont="1" applyBorder="1" applyAlignment="1">
      <alignment horizontal="center" vertical="center" wrapText="1"/>
    </xf>
    <xf numFmtId="0" fontId="35" fillId="0" borderId="3" xfId="31" applyFont="1" applyBorder="1" applyAlignment="1">
      <alignment horizontal="center" vertical="center" wrapText="1"/>
    </xf>
    <xf numFmtId="0" fontId="35" fillId="0" borderId="3" xfId="31" applyFont="1" applyBorder="1" applyAlignment="1">
      <alignment horizontal="left" vertical="center" wrapText="1"/>
    </xf>
    <xf numFmtId="0" fontId="33" fillId="2" borderId="3" xfId="31" applyFont="1" applyFill="1" applyBorder="1" applyAlignment="1">
      <alignment horizontal="left" vertical="center" wrapText="1"/>
    </xf>
    <xf numFmtId="164" fontId="33" fillId="2" borderId="1" xfId="32" applyNumberFormat="1" applyFont="1" applyFill="1" applyBorder="1" applyAlignment="1">
      <alignment horizontal="center" vertical="top" wrapText="1"/>
    </xf>
    <xf numFmtId="164" fontId="38" fillId="0" borderId="1" xfId="31" applyNumberFormat="1" applyFont="1" applyBorder="1" applyAlignment="1">
      <alignment horizontal="left" vertical="top" wrapText="1"/>
    </xf>
    <xf numFmtId="0" fontId="35" fillId="0" borderId="0" xfId="31" applyFont="1" applyAlignment="1">
      <alignment horizontal="center" vertical="center" wrapText="1"/>
    </xf>
    <xf numFmtId="0" fontId="43" fillId="0" borderId="3" xfId="31" applyFont="1" applyBorder="1" applyAlignment="1">
      <alignment horizontal="left" vertical="center" wrapText="1"/>
    </xf>
    <xf numFmtId="164" fontId="33" fillId="2" borderId="1" xfId="32" applyNumberFormat="1" applyFont="1" applyFill="1" applyBorder="1"/>
    <xf numFmtId="0" fontId="38" fillId="0" borderId="1" xfId="33" applyFont="1" applyBorder="1" applyAlignment="1">
      <alignment horizontal="left" vertical="top" wrapText="1"/>
    </xf>
    <xf numFmtId="0" fontId="35" fillId="0" borderId="3" xfId="31" applyFont="1" applyBorder="1" applyAlignment="1">
      <alignment horizontal="center" vertical="top" wrapText="1"/>
    </xf>
    <xf numFmtId="0" fontId="35" fillId="0" borderId="3" xfId="31" applyFont="1" applyBorder="1" applyAlignment="1">
      <alignment horizontal="left" vertical="top" wrapText="1"/>
    </xf>
    <xf numFmtId="0" fontId="35" fillId="0" borderId="1" xfId="31" applyFont="1" applyBorder="1" applyAlignment="1">
      <alignment horizontal="left"/>
    </xf>
    <xf numFmtId="0" fontId="35" fillId="0" borderId="1" xfId="31" applyFont="1" applyBorder="1"/>
    <xf numFmtId="164" fontId="35" fillId="0" borderId="1" xfId="32" applyNumberFormat="1" applyFont="1" applyFill="1" applyBorder="1"/>
    <xf numFmtId="164" fontId="35" fillId="0" borderId="1" xfId="31" applyNumberFormat="1" applyFont="1" applyBorder="1"/>
    <xf numFmtId="164" fontId="35" fillId="0" borderId="1" xfId="31" applyNumberFormat="1" applyFont="1" applyBorder="1" applyAlignment="1">
      <alignment horizontal="center"/>
    </xf>
    <xf numFmtId="164" fontId="33" fillId="0" borderId="1" xfId="32" applyNumberFormat="1" applyFont="1" applyBorder="1"/>
    <xf numFmtId="0" fontId="35" fillId="0" borderId="1" xfId="33" applyFont="1" applyBorder="1" applyAlignment="1">
      <alignment vertical="top" wrapText="1"/>
    </xf>
    <xf numFmtId="0" fontId="35" fillId="0" borderId="1" xfId="31" applyFont="1" applyBorder="1" applyAlignment="1">
      <alignment horizontal="left" vertical="center" wrapText="1"/>
    </xf>
    <xf numFmtId="164" fontId="33" fillId="0" borderId="1" xfId="32" applyNumberFormat="1" applyFont="1" applyFill="1" applyBorder="1"/>
    <xf numFmtId="0" fontId="35" fillId="0" borderId="1" xfId="31" applyFont="1" applyBorder="1" applyAlignment="1">
      <alignment horizontal="center"/>
    </xf>
    <xf numFmtId="164" fontId="35" fillId="0" borderId="1" xfId="33" applyNumberFormat="1" applyFont="1" applyBorder="1" applyAlignment="1">
      <alignment vertical="top" wrapText="1"/>
    </xf>
    <xf numFmtId="0" fontId="36" fillId="0" borderId="1" xfId="31" applyFont="1" applyBorder="1"/>
    <xf numFmtId="0" fontId="36" fillId="0" borderId="19" xfId="31" applyFont="1" applyBorder="1"/>
    <xf numFmtId="0" fontId="35" fillId="0" borderId="1" xfId="31" applyFont="1" applyBorder="1" applyAlignment="1">
      <alignment horizontal="center" vertical="center" wrapText="1"/>
    </xf>
    <xf numFmtId="0" fontId="33" fillId="0" borderId="1" xfId="31" applyFont="1" applyBorder="1" applyAlignment="1">
      <alignment horizontal="center"/>
    </xf>
    <xf numFmtId="164" fontId="40" fillId="0" borderId="1" xfId="32" applyNumberFormat="1" applyFont="1" applyBorder="1"/>
    <xf numFmtId="164" fontId="33" fillId="0" borderId="1" xfId="32" applyNumberFormat="1" applyFont="1" applyFill="1" applyBorder="1" applyAlignment="1">
      <alignment horizontal="center"/>
    </xf>
    <xf numFmtId="0" fontId="35" fillId="0" borderId="1" xfId="31" applyFont="1" applyBorder="1" applyAlignment="1">
      <alignment wrapText="1"/>
    </xf>
    <xf numFmtId="3" fontId="53" fillId="0" borderId="0" xfId="34" applyNumberFormat="1" applyFont="1"/>
    <xf numFmtId="0" fontId="35" fillId="0" borderId="0" xfId="31" applyFont="1" applyAlignment="1">
      <alignment horizontal="center"/>
    </xf>
    <xf numFmtId="0" fontId="38" fillId="0" borderId="1" xfId="31" applyFont="1" applyBorder="1"/>
    <xf numFmtId="164" fontId="39" fillId="2" borderId="1" xfId="30" applyNumberFormat="1" applyFont="1" applyFill="1" applyBorder="1" applyAlignment="1">
      <alignment horizontal="center" vertical="top" wrapText="1"/>
    </xf>
    <xf numFmtId="0" fontId="38" fillId="0" borderId="1" xfId="29" applyFont="1" applyBorder="1" applyAlignment="1">
      <alignment horizontal="left" shrinkToFit="1"/>
    </xf>
    <xf numFmtId="17" fontId="54" fillId="0" borderId="1" xfId="6" applyNumberFormat="1" applyFont="1" applyBorder="1" applyAlignment="1">
      <alignment horizontal="center" vertical="center" wrapText="1"/>
    </xf>
    <xf numFmtId="164" fontId="38" fillId="3" borderId="4" xfId="17" applyNumberFormat="1" applyFont="1" applyFill="1" applyBorder="1" applyAlignment="1">
      <alignment shrinkToFit="1"/>
    </xf>
    <xf numFmtId="164" fontId="38" fillId="3" borderId="1" xfId="17" applyNumberFormat="1" applyFont="1" applyFill="1" applyBorder="1" applyAlignment="1">
      <alignment shrinkToFit="1"/>
    </xf>
    <xf numFmtId="0" fontId="25" fillId="0" borderId="3" xfId="23" applyFont="1" applyBorder="1" applyAlignment="1">
      <alignment horizontal="left" wrapText="1"/>
    </xf>
    <xf numFmtId="164" fontId="39" fillId="2" borderId="1" xfId="28" applyNumberFormat="1" applyFont="1" applyFill="1" applyBorder="1" applyAlignment="1">
      <alignment vertical="top" wrapText="1"/>
    </xf>
    <xf numFmtId="0" fontId="38" fillId="0" borderId="1" xfId="23" applyFont="1" applyBorder="1" applyAlignment="1">
      <alignment horizontal="left" vertical="top" wrapText="1"/>
    </xf>
    <xf numFmtId="0" fontId="38" fillId="0" borderId="1" xfId="23" applyFont="1" applyBorder="1" applyAlignment="1">
      <alignment horizontal="left" vertical="top"/>
    </xf>
    <xf numFmtId="17" fontId="41" fillId="0" borderId="1" xfId="6" applyNumberFormat="1" applyFont="1" applyBorder="1" applyAlignment="1">
      <alignment horizontal="center" vertical="center" wrapText="1"/>
    </xf>
    <xf numFmtId="3" fontId="41" fillId="0" borderId="1" xfId="6" applyNumberFormat="1" applyFont="1" applyBorder="1" applyAlignment="1">
      <alignment horizontal="center" vertical="top" wrapText="1"/>
    </xf>
    <xf numFmtId="3" fontId="45" fillId="0" borderId="1" xfId="6" applyNumberFormat="1" applyFont="1" applyBorder="1" applyAlignment="1">
      <alignment horizontal="center" vertical="top" wrapText="1"/>
    </xf>
    <xf numFmtId="0" fontId="41" fillId="0" borderId="1" xfId="6" applyFont="1" applyBorder="1" applyAlignment="1">
      <alignment vertical="top" wrapText="1"/>
    </xf>
    <xf numFmtId="3" fontId="39" fillId="2" borderId="1" xfId="29" applyNumberFormat="1" applyFont="1" applyFill="1" applyBorder="1"/>
    <xf numFmtId="0" fontId="25" fillId="0" borderId="0" xfId="23" applyFont="1" applyAlignment="1">
      <alignment vertical="center"/>
    </xf>
    <xf numFmtId="0" fontId="25" fillId="0" borderId="0" xfId="23" applyFont="1" applyAlignment="1">
      <alignment horizontal="left" vertical="center"/>
    </xf>
    <xf numFmtId="164" fontId="25" fillId="0" borderId="0" xfId="4" applyNumberFormat="1" applyFont="1"/>
    <xf numFmtId="164" fontId="25" fillId="0" borderId="0" xfId="4" applyNumberFormat="1" applyFont="1" applyFill="1" applyBorder="1"/>
    <xf numFmtId="164" fontId="25" fillId="0" borderId="0" xfId="4" quotePrefix="1" applyNumberFormat="1" applyFont="1" applyFill="1" applyBorder="1"/>
    <xf numFmtId="0" fontId="39" fillId="0" borderId="1" xfId="7" applyFont="1" applyBorder="1"/>
    <xf numFmtId="0" fontId="25" fillId="0" borderId="1" xfId="21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55" fillId="0" borderId="2" xfId="0" applyFont="1" applyBorder="1" applyAlignment="1">
      <alignment horizontal="center" vertical="top"/>
    </xf>
    <xf numFmtId="164" fontId="55" fillId="0" borderId="2" xfId="25" applyNumberFormat="1" applyFont="1" applyFill="1" applyBorder="1" applyAlignment="1">
      <alignment horizontal="center" vertical="top"/>
    </xf>
    <xf numFmtId="0" fontId="55" fillId="0" borderId="5" xfId="0" applyFont="1" applyBorder="1" applyAlignment="1">
      <alignment horizontal="center" vertical="top"/>
    </xf>
    <xf numFmtId="164" fontId="55" fillId="0" borderId="5" xfId="25" applyNumberFormat="1" applyFont="1" applyFill="1" applyBorder="1" applyAlignment="1">
      <alignment horizontal="center" vertical="top"/>
    </xf>
    <xf numFmtId="0" fontId="55" fillId="0" borderId="3" xfId="0" applyFont="1" applyBorder="1" applyAlignment="1">
      <alignment horizontal="center" vertical="top"/>
    </xf>
    <xf numFmtId="165" fontId="55" fillId="0" borderId="3" xfId="25" applyNumberFormat="1" applyFont="1" applyFill="1" applyBorder="1" applyAlignment="1">
      <alignment horizontal="center" vertical="top"/>
    </xf>
    <xf numFmtId="164" fontId="55" fillId="0" borderId="3" xfId="25" applyNumberFormat="1" applyFont="1" applyFill="1" applyBorder="1" applyAlignment="1">
      <alignment horizontal="center" vertical="top"/>
    </xf>
    <xf numFmtId="0" fontId="56" fillId="4" borderId="1" xfId="0" applyFont="1" applyFill="1" applyBorder="1" applyAlignment="1">
      <alignment horizontal="center" vertical="top"/>
    </xf>
    <xf numFmtId="0" fontId="55" fillId="4" borderId="1" xfId="0" applyFont="1" applyFill="1" applyBorder="1" applyAlignment="1">
      <alignment horizontal="center" vertical="top"/>
    </xf>
    <xf numFmtId="164" fontId="56" fillId="4" borderId="1" xfId="25" applyNumberFormat="1" applyFont="1" applyFill="1" applyBorder="1" applyAlignment="1">
      <alignment horizontal="right" vertical="center"/>
    </xf>
    <xf numFmtId="164" fontId="56" fillId="4" borderId="1" xfId="25" applyNumberFormat="1" applyFont="1" applyFill="1" applyBorder="1" applyAlignment="1">
      <alignment horizontal="center" vertical="top"/>
    </xf>
    <xf numFmtId="0" fontId="56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vertical="top" wrapText="1"/>
    </xf>
    <xf numFmtId="164" fontId="56" fillId="0" borderId="1" xfId="26" applyNumberFormat="1" applyFont="1" applyFill="1" applyBorder="1" applyAlignment="1">
      <alignment horizontal="right" vertical="top"/>
    </xf>
    <xf numFmtId="164" fontId="56" fillId="0" borderId="1" xfId="26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top"/>
    </xf>
    <xf numFmtId="3" fontId="56" fillId="0" borderId="0" xfId="29" applyNumberFormat="1" applyFont="1" applyAlignment="1">
      <alignment vertical="top"/>
    </xf>
    <xf numFmtId="0" fontId="57" fillId="0" borderId="1" xfId="29" applyFont="1" applyBorder="1" applyAlignment="1">
      <alignment vertical="top"/>
    </xf>
    <xf numFmtId="0" fontId="56" fillId="0" borderId="2" xfId="0" applyFont="1" applyBorder="1" applyAlignment="1">
      <alignment vertical="top" wrapText="1"/>
    </xf>
    <xf numFmtId="164" fontId="56" fillId="0" borderId="2" xfId="4" applyNumberFormat="1" applyFont="1" applyFill="1" applyBorder="1" applyAlignment="1">
      <alignment horizontal="right" vertical="top"/>
    </xf>
    <xf numFmtId="164" fontId="56" fillId="0" borderId="2" xfId="4" applyNumberFormat="1" applyFont="1" applyFill="1" applyBorder="1" applyAlignment="1">
      <alignment horizontal="center" vertical="top"/>
    </xf>
    <xf numFmtId="164" fontId="56" fillId="0" borderId="2" xfId="26" applyNumberFormat="1" applyFont="1" applyFill="1" applyBorder="1" applyAlignment="1">
      <alignment horizontal="center" vertical="top"/>
    </xf>
    <xf numFmtId="164" fontId="17" fillId="0" borderId="3" xfId="26" applyNumberFormat="1" applyFont="1" applyBorder="1" applyAlignment="1">
      <alignment horizontal="center" vertical="center" wrapText="1"/>
    </xf>
    <xf numFmtId="164" fontId="55" fillId="0" borderId="1" xfId="26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58" fillId="0" borderId="1" xfId="0" applyFont="1" applyBorder="1" applyAlignment="1">
      <alignment horizontal="center" vertical="center" wrapText="1"/>
    </xf>
    <xf numFmtId="164" fontId="55" fillId="0" borderId="1" xfId="26" applyNumberFormat="1" applyFont="1" applyFill="1" applyBorder="1" applyAlignment="1">
      <alignment horizontal="right" vertical="center"/>
    </xf>
    <xf numFmtId="164" fontId="55" fillId="0" borderId="1" xfId="26" applyNumberFormat="1" applyFont="1" applyFill="1" applyBorder="1" applyAlignment="1">
      <alignment horizontal="center" vertical="center"/>
    </xf>
    <xf numFmtId="164" fontId="55" fillId="0" borderId="1" xfId="26" applyNumberFormat="1" applyFont="1" applyFill="1" applyBorder="1" applyAlignment="1">
      <alignment horizontal="center" vertical="top"/>
    </xf>
    <xf numFmtId="0" fontId="56" fillId="4" borderId="1" xfId="0" applyFont="1" applyFill="1" applyBorder="1" applyAlignment="1">
      <alignment horizontal="right" vertical="top"/>
    </xf>
    <xf numFmtId="0" fontId="56" fillId="4" borderId="1" xfId="0" applyFont="1" applyFill="1" applyBorder="1" applyAlignment="1">
      <alignment vertical="top"/>
    </xf>
    <xf numFmtId="164" fontId="56" fillId="0" borderId="1" xfId="26" applyNumberFormat="1" applyFont="1" applyFill="1" applyBorder="1" applyAlignment="1">
      <alignment horizontal="right" vertical="center"/>
    </xf>
    <xf numFmtId="0" fontId="56" fillId="0" borderId="1" xfId="0" applyFont="1" applyBorder="1" applyAlignment="1">
      <alignment vertical="top" wrapText="1"/>
    </xf>
    <xf numFmtId="164" fontId="56" fillId="0" borderId="1" xfId="4" applyNumberFormat="1" applyFont="1" applyFill="1" applyBorder="1" applyAlignment="1">
      <alignment horizontal="center" vertical="top"/>
    </xf>
    <xf numFmtId="164" fontId="17" fillId="0" borderId="1" xfId="26" applyNumberFormat="1" applyFont="1" applyFill="1" applyBorder="1" applyAlignment="1">
      <alignment horizontal="left" vertical="top" wrapText="1"/>
    </xf>
    <xf numFmtId="164" fontId="56" fillId="0" borderId="1" xfId="25" applyNumberFormat="1" applyFont="1" applyFill="1" applyBorder="1" applyAlignment="1">
      <alignment horizontal="right" vertical="top"/>
    </xf>
    <xf numFmtId="164" fontId="56" fillId="0" borderId="1" xfId="25" applyNumberFormat="1" applyFont="1" applyFill="1" applyBorder="1" applyAlignment="1">
      <alignment horizontal="center" vertical="top"/>
    </xf>
    <xf numFmtId="164" fontId="56" fillId="0" borderId="1" xfId="25" applyNumberFormat="1" applyFont="1" applyFill="1" applyBorder="1" applyAlignment="1">
      <alignment horizontal="center" vertical="top" wrapText="1"/>
    </xf>
    <xf numFmtId="0" fontId="56" fillId="0" borderId="3" xfId="0" applyFont="1" applyBorder="1" applyAlignment="1">
      <alignment horizontal="center" vertical="top"/>
    </xf>
    <xf numFmtId="0" fontId="56" fillId="0" borderId="18" xfId="0" applyFont="1" applyBorder="1" applyAlignment="1">
      <alignment vertical="top" wrapText="1"/>
    </xf>
    <xf numFmtId="164" fontId="11" fillId="0" borderId="18" xfId="26" applyNumberFormat="1" applyFont="1" applyFill="1" applyBorder="1" applyAlignment="1">
      <alignment vertical="top" wrapText="1"/>
    </xf>
    <xf numFmtId="164" fontId="56" fillId="0" borderId="18" xfId="26" applyNumberFormat="1" applyFont="1" applyFill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55" fillId="0" borderId="1" xfId="0" applyFont="1" applyBorder="1" applyAlignment="1">
      <alignment horizontal="center" vertical="center"/>
    </xf>
    <xf numFmtId="164" fontId="55" fillId="0" borderId="1" xfId="25" applyNumberFormat="1" applyFont="1" applyFill="1" applyBorder="1" applyAlignment="1">
      <alignment horizontal="right" vertical="center"/>
    </xf>
    <xf numFmtId="164" fontId="56" fillId="0" borderId="1" xfId="25" applyNumberFormat="1" applyFont="1" applyFill="1" applyBorder="1" applyAlignment="1">
      <alignment horizontal="center" vertical="center"/>
    </xf>
    <xf numFmtId="0" fontId="55" fillId="4" borderId="1" xfId="0" applyFont="1" applyFill="1" applyBorder="1" applyAlignment="1">
      <alignment horizontal="center" vertical="center"/>
    </xf>
    <xf numFmtId="164" fontId="55" fillId="4" borderId="1" xfId="25" applyNumberFormat="1" applyFont="1" applyFill="1" applyBorder="1" applyAlignment="1">
      <alignment horizontal="right" vertical="center"/>
    </xf>
    <xf numFmtId="164" fontId="55" fillId="4" borderId="1" xfId="25" applyNumberFormat="1" applyFont="1" applyFill="1" applyBorder="1" applyAlignment="1">
      <alignment horizontal="center" vertical="center"/>
    </xf>
    <xf numFmtId="164" fontId="11" fillId="0" borderId="0" xfId="25" applyNumberFormat="1" applyFont="1" applyFill="1" applyAlignment="1">
      <alignment horizontal="right" vertical="center"/>
    </xf>
    <xf numFmtId="164" fontId="11" fillId="0" borderId="0" xfId="25" applyNumberFormat="1" applyFont="1" applyFill="1" applyAlignment="1">
      <alignment vertical="top"/>
    </xf>
    <xf numFmtId="0" fontId="10" fillId="0" borderId="0" xfId="12" applyFont="1"/>
    <xf numFmtId="0" fontId="10" fillId="0" borderId="0" xfId="12" applyFont="1" applyAlignment="1">
      <alignment vertical="center"/>
    </xf>
    <xf numFmtId="0" fontId="10" fillId="0" borderId="0" xfId="12" applyFont="1" applyAlignment="1">
      <alignment horizontal="left"/>
    </xf>
    <xf numFmtId="0" fontId="11" fillId="0" borderId="0" xfId="12" applyFont="1" applyAlignment="1">
      <alignment horizontal="left" vertical="center"/>
    </xf>
    <xf numFmtId="0" fontId="11" fillId="0" borderId="0" xfId="12" applyFont="1" applyAlignment="1">
      <alignment vertical="center"/>
    </xf>
    <xf numFmtId="0" fontId="11" fillId="0" borderId="0" xfId="12" applyFont="1" applyAlignment="1">
      <alignment horizontal="left"/>
    </xf>
    <xf numFmtId="0" fontId="11" fillId="0" borderId="0" xfId="12" applyFont="1"/>
    <xf numFmtId="164" fontId="11" fillId="0" borderId="0" xfId="4" applyNumberFormat="1" applyFont="1"/>
    <xf numFmtId="164" fontId="11" fillId="0" borderId="0" xfId="4" quotePrefix="1" applyNumberFormat="1" applyFont="1"/>
    <xf numFmtId="0" fontId="11" fillId="0" borderId="0" xfId="12" applyFont="1" applyAlignment="1">
      <alignment horizontal="center" vertical="center"/>
    </xf>
    <xf numFmtId="0" fontId="13" fillId="0" borderId="0" xfId="12" applyFont="1"/>
    <xf numFmtId="164" fontId="11" fillId="0" borderId="0" xfId="4" applyNumberFormat="1" applyFont="1" applyBorder="1" applyAlignment="1">
      <alignment horizontal="center"/>
    </xf>
    <xf numFmtId="0" fontId="10" fillId="0" borderId="1" xfId="12" applyFont="1" applyBorder="1" applyAlignment="1">
      <alignment horizontal="center" vertical="center" wrapText="1"/>
    </xf>
    <xf numFmtId="0" fontId="10" fillId="0" borderId="0" xfId="12" applyFont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61" fillId="0" borderId="3" xfId="12" applyFont="1" applyBorder="1" applyAlignment="1">
      <alignment vertical="top" wrapText="1"/>
    </xf>
    <xf numFmtId="0" fontId="10" fillId="0" borderId="3" xfId="12" applyFont="1" applyBorder="1" applyAlignment="1">
      <alignment vertical="top" wrapText="1"/>
    </xf>
    <xf numFmtId="0" fontId="62" fillId="0" borderId="3" xfId="12" applyFont="1" applyBorder="1" applyAlignment="1">
      <alignment horizontal="center" vertical="center" wrapText="1"/>
    </xf>
    <xf numFmtId="164" fontId="61" fillId="2" borderId="1" xfId="13" applyNumberFormat="1" applyFont="1" applyFill="1" applyBorder="1" applyAlignment="1">
      <alignment horizontal="center" vertical="top" wrapText="1"/>
    </xf>
    <xf numFmtId="164" fontId="10" fillId="0" borderId="1" xfId="12" applyNumberFormat="1" applyFont="1" applyBorder="1" applyAlignment="1">
      <alignment horizontal="center" vertical="center" wrapText="1"/>
    </xf>
    <xf numFmtId="17" fontId="17" fillId="0" borderId="1" xfId="6" applyNumberFormat="1" applyFont="1" applyBorder="1" applyAlignment="1">
      <alignment horizontal="center" vertical="center" wrapText="1"/>
    </xf>
    <xf numFmtId="3" fontId="17" fillId="2" borderId="1" xfId="6" applyNumberFormat="1" applyFont="1" applyFill="1" applyBorder="1" applyAlignment="1">
      <alignment horizontal="center" vertical="top" wrapText="1"/>
    </xf>
    <xf numFmtId="0" fontId="10" fillId="0" borderId="1" xfId="12" applyFont="1" applyBorder="1"/>
    <xf numFmtId="17" fontId="11" fillId="0" borderId="1" xfId="6" applyNumberFormat="1" applyFont="1" applyBorder="1" applyAlignment="1">
      <alignment horizontal="center" vertical="center" wrapText="1"/>
    </xf>
    <xf numFmtId="3" fontId="11" fillId="0" borderId="1" xfId="6" applyNumberFormat="1" applyFont="1" applyBorder="1" applyAlignment="1">
      <alignment horizontal="center" vertical="top" wrapText="1"/>
    </xf>
    <xf numFmtId="3" fontId="63" fillId="0" borderId="1" xfId="6" applyNumberFormat="1" applyFont="1" applyBorder="1" applyAlignment="1">
      <alignment vertical="top" wrapText="1"/>
    </xf>
    <xf numFmtId="0" fontId="10" fillId="0" borderId="1" xfId="6" applyFont="1" applyBorder="1" applyAlignment="1">
      <alignment horizontal="left" vertical="top" wrapText="1"/>
    </xf>
    <xf numFmtId="0" fontId="64" fillId="0" borderId="3" xfId="12" applyFont="1" applyBorder="1" applyAlignment="1">
      <alignment vertical="top" wrapText="1"/>
    </xf>
    <xf numFmtId="0" fontId="65" fillId="0" borderId="3" xfId="12" applyFont="1" applyBorder="1" applyAlignment="1">
      <alignment vertical="top" wrapText="1"/>
    </xf>
    <xf numFmtId="0" fontId="66" fillId="0" borderId="3" xfId="12" applyFont="1" applyBorder="1" applyAlignment="1">
      <alignment vertical="top"/>
    </xf>
    <xf numFmtId="3" fontId="17" fillId="0" borderId="1" xfId="6" applyNumberFormat="1" applyFont="1" applyBorder="1" applyAlignment="1">
      <alignment horizontal="center" vertical="top" wrapText="1"/>
    </xf>
    <xf numFmtId="3" fontId="67" fillId="0" borderId="1" xfId="6" applyNumberFormat="1" applyFont="1" applyBorder="1" applyAlignment="1">
      <alignment vertical="top" wrapText="1"/>
    </xf>
    <xf numFmtId="0" fontId="11" fillId="0" borderId="1" xfId="6" applyFont="1" applyBorder="1" applyAlignment="1">
      <alignment vertical="top" wrapText="1"/>
    </xf>
    <xf numFmtId="0" fontId="59" fillId="0" borderId="3" xfId="12" applyFont="1" applyBorder="1" applyAlignment="1">
      <alignment vertical="top"/>
    </xf>
    <xf numFmtId="3" fontId="11" fillId="0" borderId="1" xfId="6" applyNumberFormat="1" applyFont="1" applyBorder="1" applyAlignment="1">
      <alignment vertical="top" wrapText="1"/>
    </xf>
    <xf numFmtId="0" fontId="10" fillId="0" borderId="1" xfId="12" applyFont="1" applyBorder="1" applyAlignment="1">
      <alignment horizontal="center" vertical="center"/>
    </xf>
    <xf numFmtId="0" fontId="59" fillId="0" borderId="8" xfId="12" applyFont="1" applyBorder="1" applyAlignment="1">
      <alignment vertical="top"/>
    </xf>
    <xf numFmtId="0" fontId="13" fillId="0" borderId="10" xfId="12" applyFont="1" applyBorder="1"/>
    <xf numFmtId="0" fontId="13" fillId="0" borderId="3" xfId="12" applyFont="1" applyBorder="1" applyAlignment="1">
      <alignment vertical="top"/>
    </xf>
    <xf numFmtId="0" fontId="13" fillId="0" borderId="11" xfId="12" applyFont="1" applyBorder="1" applyAlignment="1">
      <alignment vertical="top"/>
    </xf>
    <xf numFmtId="0" fontId="10" fillId="0" borderId="3" xfId="12" applyFont="1" applyBorder="1" applyAlignment="1">
      <alignment horizontal="center" vertical="top" wrapText="1"/>
    </xf>
    <xf numFmtId="0" fontId="11" fillId="0" borderId="5" xfId="12" applyFont="1" applyBorder="1" applyAlignment="1">
      <alignment vertical="top"/>
    </xf>
    <xf numFmtId="0" fontId="10" fillId="0" borderId="1" xfId="12" applyFont="1" applyBorder="1" applyAlignment="1">
      <alignment horizontal="center" vertical="top"/>
    </xf>
    <xf numFmtId="164" fontId="10" fillId="0" borderId="1" xfId="13" applyNumberFormat="1" applyFont="1" applyBorder="1" applyAlignment="1">
      <alignment vertical="top"/>
    </xf>
    <xf numFmtId="0" fontId="10" fillId="0" borderId="0" xfId="12" applyFont="1" applyAlignment="1">
      <alignment vertical="top"/>
    </xf>
    <xf numFmtId="0" fontId="10" fillId="0" borderId="6" xfId="12" applyFont="1" applyBorder="1" applyAlignment="1">
      <alignment vertical="top" wrapText="1"/>
    </xf>
    <xf numFmtId="0" fontId="13" fillId="0" borderId="7" xfId="12" applyFont="1" applyBorder="1"/>
    <xf numFmtId="0" fontId="10" fillId="0" borderId="6" xfId="12" applyFont="1" applyBorder="1" applyAlignment="1">
      <alignment vertical="top"/>
    </xf>
    <xf numFmtId="0" fontId="13" fillId="0" borderId="1" xfId="12" applyFont="1" applyBorder="1"/>
    <xf numFmtId="0" fontId="10" fillId="0" borderId="4" xfId="12" applyFont="1" applyBorder="1" applyAlignment="1">
      <alignment horizontal="center" vertical="center"/>
    </xf>
    <xf numFmtId="0" fontId="11" fillId="0" borderId="1" xfId="12" applyFont="1" applyBorder="1" applyAlignment="1">
      <alignment vertical="top"/>
    </xf>
    <xf numFmtId="0" fontId="13" fillId="0" borderId="14" xfId="12" applyFont="1" applyBorder="1"/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top"/>
    </xf>
    <xf numFmtId="0" fontId="13" fillId="0" borderId="9" xfId="12" applyFont="1" applyBorder="1"/>
    <xf numFmtId="0" fontId="11" fillId="0" borderId="3" xfId="12" applyFont="1" applyBorder="1" applyAlignment="1">
      <alignment vertical="top"/>
    </xf>
    <xf numFmtId="0" fontId="59" fillId="0" borderId="1" xfId="12" applyFont="1" applyBorder="1" applyAlignment="1">
      <alignment vertical="top"/>
    </xf>
    <xf numFmtId="0" fontId="61" fillId="0" borderId="3" xfId="12" applyFont="1" applyBorder="1" applyAlignment="1">
      <alignment vertical="top"/>
    </xf>
    <xf numFmtId="3" fontId="61" fillId="0" borderId="1" xfId="6" applyNumberFormat="1" applyFont="1" applyBorder="1" applyAlignment="1">
      <alignment horizontal="center" vertical="top" wrapText="1"/>
    </xf>
    <xf numFmtId="0" fontId="10" fillId="0" borderId="5" xfId="12" applyFont="1" applyBorder="1" applyAlignment="1">
      <alignment vertical="top" wrapText="1"/>
    </xf>
    <xf numFmtId="0" fontId="10" fillId="0" borderId="12" xfId="12" applyFont="1" applyBorder="1" applyAlignment="1">
      <alignment vertical="top"/>
    </xf>
    <xf numFmtId="0" fontId="10" fillId="0" borderId="11" xfId="12" applyFont="1" applyBorder="1" applyAlignment="1">
      <alignment horizontal="center" vertical="center"/>
    </xf>
    <xf numFmtId="0" fontId="10" fillId="0" borderId="13" xfId="12" applyFont="1" applyBorder="1"/>
    <xf numFmtId="0" fontId="10" fillId="0" borderId="9" xfId="12" applyFont="1" applyBorder="1"/>
    <xf numFmtId="0" fontId="10" fillId="0" borderId="7" xfId="12" applyFont="1" applyBorder="1"/>
    <xf numFmtId="0" fontId="59" fillId="0" borderId="11" xfId="12" applyFont="1" applyBorder="1" applyAlignment="1">
      <alignment vertical="top"/>
    </xf>
    <xf numFmtId="0" fontId="20" fillId="0" borderId="0" xfId="12" applyFont="1"/>
    <xf numFmtId="0" fontId="68" fillId="0" borderId="3" xfId="12" applyFont="1" applyBorder="1" applyAlignment="1">
      <alignment vertical="top"/>
    </xf>
    <xf numFmtId="0" fontId="11" fillId="0" borderId="9" xfId="12" applyFont="1" applyBorder="1" applyAlignment="1">
      <alignment vertical="top"/>
    </xf>
    <xf numFmtId="0" fontId="61" fillId="0" borderId="1" xfId="12" applyFont="1" applyBorder="1"/>
    <xf numFmtId="164" fontId="61" fillId="0" borderId="1" xfId="13" applyNumberFormat="1" applyFont="1" applyBorder="1"/>
    <xf numFmtId="0" fontId="13" fillId="0" borderId="3" xfId="12" quotePrefix="1" applyFont="1" applyBorder="1" applyAlignment="1">
      <alignment vertical="top"/>
    </xf>
    <xf numFmtId="3" fontId="10" fillId="0" borderId="1" xfId="12" applyNumberFormat="1" applyFont="1" applyBorder="1"/>
    <xf numFmtId="0" fontId="13" fillId="0" borderId="1" xfId="12" quotePrefix="1" applyFont="1" applyBorder="1" applyAlignment="1">
      <alignment vertical="top"/>
    </xf>
    <xf numFmtId="0" fontId="10" fillId="0" borderId="1" xfId="14" applyFont="1" applyBorder="1" applyAlignment="1">
      <alignment horizontal="center"/>
    </xf>
    <xf numFmtId="0" fontId="10" fillId="0" borderId="1" xfId="14" applyFont="1" applyBorder="1"/>
    <xf numFmtId="0" fontId="61" fillId="0" borderId="1" xfId="14" applyFont="1" applyBorder="1"/>
    <xf numFmtId="0" fontId="10" fillId="0" borderId="1" xfId="14" applyFont="1" applyBorder="1" applyAlignment="1">
      <alignment horizontal="center" vertical="center"/>
    </xf>
    <xf numFmtId="0" fontId="10" fillId="0" borderId="0" xfId="14" applyFont="1"/>
    <xf numFmtId="0" fontId="60" fillId="0" borderId="1" xfId="14" applyFont="1" applyBorder="1" applyAlignment="1">
      <alignment horizontal="center" vertical="center"/>
    </xf>
    <xf numFmtId="164" fontId="10" fillId="0" borderId="1" xfId="15" applyNumberFormat="1" applyFont="1" applyBorder="1"/>
    <xf numFmtId="0" fontId="11" fillId="0" borderId="1" xfId="14" applyFont="1" applyBorder="1"/>
    <xf numFmtId="3" fontId="61" fillId="0" borderId="1" xfId="14" applyNumberFormat="1" applyFont="1" applyBorder="1"/>
    <xf numFmtId="3" fontId="10" fillId="0" borderId="1" xfId="14" applyNumberFormat="1" applyFont="1" applyBorder="1"/>
    <xf numFmtId="0" fontId="10" fillId="0" borderId="1" xfId="14" applyFont="1" applyBorder="1" applyAlignment="1">
      <alignment horizontal="left" vertical="center"/>
    </xf>
    <xf numFmtId="0" fontId="10" fillId="0" borderId="0" xfId="12" applyFont="1" applyAlignment="1">
      <alignment horizontal="center"/>
    </xf>
    <xf numFmtId="0" fontId="10" fillId="0" borderId="0" xfId="12" applyFont="1" applyAlignment="1">
      <alignment horizontal="center" vertical="center"/>
    </xf>
    <xf numFmtId="0" fontId="25" fillId="0" borderId="3" xfId="21" applyFont="1" applyBorder="1" applyAlignment="1">
      <alignment vertical="top"/>
    </xf>
    <xf numFmtId="164" fontId="11" fillId="0" borderId="0" xfId="20" applyNumberFormat="1" applyFont="1" applyAlignment="1">
      <alignment vertical="top"/>
    </xf>
    <xf numFmtId="0" fontId="55" fillId="0" borderId="15" xfId="0" applyFont="1" applyBorder="1" applyAlignment="1">
      <alignment horizontal="center" vertical="top"/>
    </xf>
    <xf numFmtId="164" fontId="55" fillId="0" borderId="1" xfId="25" applyNumberFormat="1" applyFont="1" applyFill="1" applyBorder="1" applyAlignment="1">
      <alignment horizontal="center" vertical="top"/>
    </xf>
    <xf numFmtId="164" fontId="55" fillId="0" borderId="2" xfId="25" applyNumberFormat="1" applyFont="1" applyFill="1" applyBorder="1" applyAlignment="1">
      <alignment horizontal="center" vertical="top"/>
    </xf>
    <xf numFmtId="164" fontId="55" fillId="0" borderId="5" xfId="25" applyNumberFormat="1" applyFont="1" applyFill="1" applyBorder="1" applyAlignment="1">
      <alignment horizontal="center" vertical="top"/>
    </xf>
    <xf numFmtId="164" fontId="55" fillId="0" borderId="2" xfId="25" applyNumberFormat="1" applyFont="1" applyFill="1" applyBorder="1" applyAlignment="1">
      <alignment horizontal="center" vertical="top" wrapText="1"/>
    </xf>
    <xf numFmtId="164" fontId="55" fillId="0" borderId="5" xfId="25" applyNumberFormat="1" applyFont="1" applyFill="1" applyBorder="1" applyAlignment="1">
      <alignment horizontal="center" vertical="top" wrapText="1"/>
    </xf>
    <xf numFmtId="164" fontId="55" fillId="5" borderId="2" xfId="25" applyNumberFormat="1" applyFont="1" applyFill="1" applyBorder="1" applyAlignment="1">
      <alignment horizontal="center" vertical="center"/>
    </xf>
    <xf numFmtId="164" fontId="55" fillId="5" borderId="3" xfId="25" applyNumberFormat="1" applyFont="1" applyFill="1" applyBorder="1" applyAlignment="1">
      <alignment horizontal="center" vertical="center"/>
    </xf>
    <xf numFmtId="0" fontId="59" fillId="0" borderId="2" xfId="12" applyFont="1" applyBorder="1" applyAlignment="1">
      <alignment horizontal="center" vertical="center" wrapText="1"/>
    </xf>
    <xf numFmtId="0" fontId="59" fillId="0" borderId="5" xfId="12" applyFont="1" applyBorder="1" applyAlignment="1">
      <alignment horizontal="center" vertical="center" wrapText="1"/>
    </xf>
    <xf numFmtId="0" fontId="59" fillId="0" borderId="3" xfId="12" applyFont="1" applyBorder="1" applyAlignment="1">
      <alignment horizontal="center" vertical="center" wrapText="1"/>
    </xf>
    <xf numFmtId="0" fontId="10" fillId="0" borderId="2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60" fillId="0" borderId="2" xfId="12" applyFont="1" applyBorder="1" applyAlignment="1">
      <alignment horizontal="center" vertical="center" wrapText="1"/>
    </xf>
    <xf numFmtId="0" fontId="60" fillId="0" borderId="5" xfId="12" applyFont="1" applyBorder="1" applyAlignment="1">
      <alignment horizontal="center" vertical="center" wrapText="1"/>
    </xf>
    <xf numFmtId="0" fontId="60" fillId="0" borderId="3" xfId="12" applyFont="1" applyBorder="1" applyAlignment="1">
      <alignment horizontal="center" vertical="center" wrapText="1"/>
    </xf>
    <xf numFmtId="0" fontId="58" fillId="0" borderId="0" xfId="12" applyFont="1" applyAlignment="1">
      <alignment horizontal="center"/>
    </xf>
    <xf numFmtId="0" fontId="10" fillId="0" borderId="0" xfId="12" applyFont="1" applyAlignment="1">
      <alignment horizontal="left" vertical="center"/>
    </xf>
    <xf numFmtId="0" fontId="11" fillId="0" borderId="0" xfId="12" applyFont="1" applyAlignment="1">
      <alignment horizontal="left" vertical="center"/>
    </xf>
    <xf numFmtId="164" fontId="11" fillId="0" borderId="0" xfId="4" applyNumberFormat="1" applyFont="1" applyBorder="1" applyAlignment="1">
      <alignment horizontal="right"/>
    </xf>
    <xf numFmtId="3" fontId="57" fillId="0" borderId="0" xfId="12" applyNumberFormat="1" applyFont="1" applyAlignment="1">
      <alignment horizontal="center"/>
    </xf>
    <xf numFmtId="0" fontId="57" fillId="0" borderId="0" xfId="12" applyFont="1" applyAlignment="1">
      <alignment horizontal="center"/>
    </xf>
    <xf numFmtId="0" fontId="61" fillId="0" borderId="1" xfId="12" applyFont="1" applyBorder="1" applyAlignment="1">
      <alignment horizontal="center" vertical="center" wrapText="1"/>
    </xf>
    <xf numFmtId="0" fontId="10" fillId="0" borderId="1" xfId="12" applyFont="1" applyBorder="1" applyAlignment="1">
      <alignment horizontal="center" vertical="center" wrapText="1"/>
    </xf>
    <xf numFmtId="0" fontId="36" fillId="0" borderId="1" xfId="27" applyFont="1" applyBorder="1" applyAlignment="1">
      <alignment horizontal="center" vertical="center" wrapText="1"/>
    </xf>
    <xf numFmtId="0" fontId="35" fillId="0" borderId="1" xfId="27" applyFont="1" applyBorder="1" applyAlignment="1">
      <alignment horizontal="center" vertical="center" wrapText="1"/>
    </xf>
    <xf numFmtId="0" fontId="38" fillId="0" borderId="1" xfId="27" applyFont="1" applyBorder="1" applyAlignment="1">
      <alignment horizontal="center" vertical="center" wrapText="1"/>
    </xf>
    <xf numFmtId="0" fontId="28" fillId="0" borderId="0" xfId="27" applyFont="1" applyAlignment="1">
      <alignment horizontal="center"/>
    </xf>
    <xf numFmtId="164" fontId="15" fillId="0" borderId="0" xfId="4" applyNumberFormat="1" applyFont="1" applyBorder="1" applyAlignment="1">
      <alignment horizontal="right"/>
    </xf>
    <xf numFmtId="3" fontId="37" fillId="0" borderId="0" xfId="27" applyNumberFormat="1" applyFont="1" applyAlignment="1">
      <alignment horizontal="center"/>
    </xf>
    <xf numFmtId="0" fontId="37" fillId="0" borderId="0" xfId="27" applyFont="1" applyAlignment="1">
      <alignment horizontal="center"/>
    </xf>
    <xf numFmtId="0" fontId="33" fillId="0" borderId="1" xfId="27" applyFont="1" applyBorder="1" applyAlignment="1">
      <alignment horizontal="center" vertical="center" wrapText="1"/>
    </xf>
    <xf numFmtId="0" fontId="35" fillId="0" borderId="0" xfId="27" applyFont="1" applyAlignment="1">
      <alignment horizontal="left" vertical="center"/>
    </xf>
    <xf numFmtId="0" fontId="35" fillId="0" borderId="2" xfId="7" applyFont="1" applyBorder="1" applyAlignment="1">
      <alignment horizontal="center" vertical="center" wrapText="1"/>
    </xf>
    <xf numFmtId="0" fontId="35" fillId="0" borderId="5" xfId="7" applyFont="1" applyBorder="1" applyAlignment="1">
      <alignment horizontal="center" vertical="center" wrapText="1"/>
    </xf>
    <xf numFmtId="0" fontId="35" fillId="0" borderId="3" xfId="7" applyFont="1" applyBorder="1" applyAlignment="1">
      <alignment horizontal="center" vertical="center" wrapText="1"/>
    </xf>
    <xf numFmtId="0" fontId="33" fillId="0" borderId="1" xfId="7" applyFont="1" applyBorder="1" applyAlignment="1">
      <alignment horizontal="center" vertical="center" wrapText="1"/>
    </xf>
    <xf numFmtId="0" fontId="35" fillId="0" borderId="1" xfId="7" applyFont="1" applyBorder="1" applyAlignment="1">
      <alignment horizontal="center" vertical="center" wrapText="1"/>
    </xf>
    <xf numFmtId="0" fontId="28" fillId="0" borderId="0" xfId="7" applyFont="1" applyAlignment="1">
      <alignment horizontal="center"/>
    </xf>
    <xf numFmtId="0" fontId="15" fillId="0" borderId="0" xfId="7" applyFont="1" applyAlignment="1">
      <alignment horizontal="left" vertical="center"/>
    </xf>
    <xf numFmtId="3" fontId="37" fillId="0" borderId="0" xfId="7" applyNumberFormat="1" applyFont="1" applyAlignment="1">
      <alignment horizontal="center"/>
    </xf>
    <xf numFmtId="0" fontId="37" fillId="0" borderId="0" xfId="7" applyFont="1" applyAlignment="1">
      <alignment horizontal="center"/>
    </xf>
    <xf numFmtId="0" fontId="33" fillId="0" borderId="0" xfId="29" applyFont="1" applyAlignment="1">
      <alignment horizontal="center"/>
    </xf>
    <xf numFmtId="0" fontId="15" fillId="0" borderId="0" xfId="29" applyFont="1" applyAlignment="1">
      <alignment horizontal="left" vertical="center"/>
    </xf>
    <xf numFmtId="164" fontId="15" fillId="0" borderId="15" xfId="16" applyNumberFormat="1" applyFont="1" applyBorder="1" applyAlignment="1">
      <alignment horizontal="left"/>
    </xf>
    <xf numFmtId="3" fontId="37" fillId="0" borderId="0" xfId="29" applyNumberFormat="1" applyFont="1" applyAlignment="1">
      <alignment horizontal="center"/>
    </xf>
    <xf numFmtId="0" fontId="37" fillId="0" borderId="0" xfId="29" applyFont="1" applyAlignment="1">
      <alignment horizontal="center"/>
    </xf>
    <xf numFmtId="0" fontId="38" fillId="0" borderId="1" xfId="29" applyFont="1" applyBorder="1" applyAlignment="1">
      <alignment horizontal="center" vertical="center" wrapText="1"/>
    </xf>
    <xf numFmtId="0" fontId="39" fillId="0" borderId="1" xfId="29" applyFont="1" applyBorder="1" applyAlignment="1">
      <alignment horizontal="center" vertical="center" wrapText="1"/>
    </xf>
    <xf numFmtId="0" fontId="39" fillId="0" borderId="1" xfId="29" applyFont="1" applyBorder="1" applyAlignment="1">
      <alignment horizontal="center" vertical="center" shrinkToFit="1"/>
    </xf>
    <xf numFmtId="0" fontId="38" fillId="0" borderId="2" xfId="29" applyFont="1" applyBorder="1" applyAlignment="1">
      <alignment horizontal="center" vertical="center" wrapText="1"/>
    </xf>
    <xf numFmtId="0" fontId="39" fillId="0" borderId="2" xfId="29" applyFont="1" applyBorder="1" applyAlignment="1">
      <alignment horizontal="center" vertical="center" shrinkToFit="1"/>
    </xf>
    <xf numFmtId="164" fontId="38" fillId="3" borderId="16" xfId="17" applyNumberFormat="1" applyFont="1" applyFill="1" applyBorder="1" applyAlignment="1">
      <alignment horizontal="center" shrinkToFit="1"/>
    </xf>
    <xf numFmtId="164" fontId="38" fillId="3" borderId="4" xfId="17" applyNumberFormat="1" applyFont="1" applyFill="1" applyBorder="1" applyAlignment="1">
      <alignment horizontal="center" shrinkToFit="1"/>
    </xf>
    <xf numFmtId="0" fontId="50" fillId="0" borderId="2" xfId="29" applyFont="1" applyBorder="1" applyAlignment="1">
      <alignment horizontal="center" vertical="center" wrapText="1"/>
    </xf>
    <xf numFmtId="0" fontId="50" fillId="0" borderId="5" xfId="29" applyFont="1" applyBorder="1" applyAlignment="1">
      <alignment horizontal="center" vertical="center" wrapText="1"/>
    </xf>
    <xf numFmtId="0" fontId="50" fillId="0" borderId="3" xfId="29" applyFont="1" applyBorder="1" applyAlignment="1">
      <alignment horizontal="center" vertical="center" wrapText="1"/>
    </xf>
    <xf numFmtId="164" fontId="38" fillId="3" borderId="16" xfId="30" applyNumberFormat="1" applyFont="1" applyFill="1" applyBorder="1" applyAlignment="1">
      <alignment horizontal="center" shrinkToFit="1"/>
    </xf>
    <xf numFmtId="164" fontId="38" fillId="3" borderId="4" xfId="30" applyNumberFormat="1" applyFont="1" applyFill="1" applyBorder="1" applyAlignment="1">
      <alignment horizontal="center" shrinkToFit="1"/>
    </xf>
    <xf numFmtId="0" fontId="28" fillId="0" borderId="1" xfId="21" applyFont="1" applyBorder="1" applyAlignment="1">
      <alignment horizontal="center" vertical="center" wrapText="1"/>
    </xf>
    <xf numFmtId="164" fontId="28" fillId="0" borderId="1" xfId="22" applyNumberFormat="1" applyFont="1" applyBorder="1" applyAlignment="1">
      <alignment horizontal="center" vertical="center" wrapText="1"/>
    </xf>
    <xf numFmtId="164" fontId="28" fillId="0" borderId="2" xfId="22" applyNumberFormat="1" applyFont="1" applyBorder="1" applyAlignment="1">
      <alignment horizontal="center" vertical="center" wrapText="1"/>
    </xf>
    <xf numFmtId="164" fontId="28" fillId="0" borderId="5" xfId="22" applyNumberFormat="1" applyFont="1" applyBorder="1" applyAlignment="1">
      <alignment horizontal="center" vertical="center" wrapText="1"/>
    </xf>
    <xf numFmtId="164" fontId="28" fillId="0" borderId="3" xfId="22" applyNumberFormat="1" applyFont="1" applyBorder="1" applyAlignment="1">
      <alignment horizontal="center" vertical="center" wrapText="1"/>
    </xf>
    <xf numFmtId="0" fontId="24" fillId="0" borderId="0" xfId="21" applyFont="1" applyAlignment="1">
      <alignment horizontal="center"/>
    </xf>
    <xf numFmtId="164" fontId="27" fillId="0" borderId="0" xfId="4" applyNumberFormat="1" applyFont="1" applyBorder="1" applyAlignment="1">
      <alignment horizontal="center"/>
    </xf>
    <xf numFmtId="0" fontId="28" fillId="0" borderId="2" xfId="21" applyFont="1" applyBorder="1" applyAlignment="1">
      <alignment horizontal="center" vertical="center" wrapText="1"/>
    </xf>
    <xf numFmtId="0" fontId="28" fillId="0" borderId="5" xfId="21" applyFont="1" applyBorder="1" applyAlignment="1">
      <alignment horizontal="center" vertical="center" wrapText="1"/>
    </xf>
    <xf numFmtId="0" fontId="28" fillId="0" borderId="3" xfId="21" applyFont="1" applyBorder="1" applyAlignment="1">
      <alignment horizontal="center" vertical="center" wrapText="1"/>
    </xf>
    <xf numFmtId="3" fontId="37" fillId="0" borderId="0" xfId="3" applyNumberFormat="1" applyFont="1" applyAlignment="1">
      <alignment horizontal="center"/>
    </xf>
    <xf numFmtId="0" fontId="37" fillId="0" borderId="0" xfId="3" applyFont="1" applyAlignment="1">
      <alignment horizontal="center"/>
    </xf>
    <xf numFmtId="0" fontId="33" fillId="0" borderId="2" xfId="3" applyFont="1" applyBorder="1" applyAlignment="1">
      <alignment horizontal="center" vertical="center" wrapText="1"/>
    </xf>
    <xf numFmtId="0" fontId="33" fillId="0" borderId="5" xfId="3" applyFont="1" applyBorder="1" applyAlignment="1">
      <alignment horizontal="center" vertical="center" wrapText="1"/>
    </xf>
    <xf numFmtId="0" fontId="33" fillId="0" borderId="3" xfId="3" applyFont="1" applyBorder="1" applyAlignment="1">
      <alignment horizontal="center" vertical="center" wrapText="1"/>
    </xf>
    <xf numFmtId="164" fontId="33" fillId="0" borderId="2" xfId="5" applyNumberFormat="1" applyFont="1" applyBorder="1" applyAlignment="1">
      <alignment horizontal="center" vertical="center" wrapText="1"/>
    </xf>
    <xf numFmtId="164" fontId="33" fillId="0" borderId="5" xfId="5" applyNumberFormat="1" applyFont="1" applyBorder="1" applyAlignment="1">
      <alignment horizontal="center" vertical="center" wrapText="1"/>
    </xf>
    <xf numFmtId="164" fontId="33" fillId="0" borderId="3" xfId="5" applyNumberFormat="1" applyFont="1" applyBorder="1" applyAlignment="1">
      <alignment horizontal="center" vertical="center" wrapText="1"/>
    </xf>
    <xf numFmtId="0" fontId="33" fillId="0" borderId="1" xfId="3" applyFont="1" applyBorder="1" applyAlignment="1">
      <alignment horizontal="center" vertical="center" wrapText="1"/>
    </xf>
    <xf numFmtId="164" fontId="33" fillId="0" borderId="1" xfId="5" applyNumberFormat="1" applyFont="1" applyBorder="1" applyAlignment="1">
      <alignment horizontal="center" vertical="center" wrapText="1"/>
    </xf>
    <xf numFmtId="0" fontId="25" fillId="0" borderId="0" xfId="23" applyFont="1" applyAlignment="1">
      <alignment horizontal="center"/>
    </xf>
    <xf numFmtId="0" fontId="25" fillId="0" borderId="0" xfId="23" applyFont="1" applyAlignment="1">
      <alignment horizontal="left" vertical="center"/>
    </xf>
    <xf numFmtId="3" fontId="25" fillId="0" borderId="0" xfId="23" applyNumberFormat="1" applyFont="1" applyAlignment="1">
      <alignment horizontal="center"/>
    </xf>
    <xf numFmtId="0" fontId="25" fillId="0" borderId="2" xfId="23" applyFont="1" applyBorder="1" applyAlignment="1">
      <alignment horizontal="center" vertical="center" wrapText="1"/>
    </xf>
    <xf numFmtId="0" fontId="25" fillId="0" borderId="5" xfId="23" applyFont="1" applyBorder="1" applyAlignment="1">
      <alignment horizontal="center" vertical="center" wrapText="1"/>
    </xf>
    <xf numFmtId="0" fontId="25" fillId="0" borderId="3" xfId="23" applyFont="1" applyBorder="1" applyAlignment="1">
      <alignment horizontal="center" vertical="center" wrapText="1"/>
    </xf>
    <xf numFmtId="164" fontId="25" fillId="0" borderId="2" xfId="26" applyNumberFormat="1" applyFont="1" applyBorder="1" applyAlignment="1">
      <alignment horizontal="center" vertical="center" wrapText="1"/>
    </xf>
    <xf numFmtId="164" fontId="25" fillId="0" borderId="5" xfId="26" applyNumberFormat="1" applyFont="1" applyBorder="1" applyAlignment="1">
      <alignment horizontal="center" vertical="center" wrapText="1"/>
    </xf>
    <xf numFmtId="164" fontId="25" fillId="0" borderId="3" xfId="26" applyNumberFormat="1" applyFont="1" applyBorder="1" applyAlignment="1">
      <alignment horizontal="center" vertical="center" wrapText="1"/>
    </xf>
    <xf numFmtId="0" fontId="25" fillId="0" borderId="1" xfId="23" applyFont="1" applyBorder="1" applyAlignment="1">
      <alignment horizontal="center" vertical="center" wrapText="1"/>
    </xf>
    <xf numFmtId="164" fontId="25" fillId="3" borderId="1" xfId="26" applyNumberFormat="1" applyFont="1" applyFill="1" applyBorder="1" applyAlignment="1">
      <alignment horizontal="center" vertical="center" wrapText="1"/>
    </xf>
    <xf numFmtId="164" fontId="25" fillId="0" borderId="0" xfId="4" applyNumberFormat="1" applyFont="1" applyFill="1" applyBorder="1" applyAlignment="1">
      <alignment horizontal="left"/>
    </xf>
    <xf numFmtId="164" fontId="27" fillId="0" borderId="0" xfId="4" applyNumberFormat="1" applyFont="1" applyFill="1" applyBorder="1" applyAlignment="1">
      <alignment horizontal="left"/>
    </xf>
    <xf numFmtId="164" fontId="15" fillId="0" borderId="0" xfId="4" applyNumberFormat="1" applyFont="1" applyFill="1" applyBorder="1" applyAlignment="1">
      <alignment horizontal="left"/>
    </xf>
    <xf numFmtId="0" fontId="33" fillId="0" borderId="2" xfId="31" applyFont="1" applyBorder="1" applyAlignment="1">
      <alignment horizontal="center" vertical="center" wrapText="1"/>
    </xf>
    <xf numFmtId="0" fontId="33" fillId="0" borderId="5" xfId="31" applyFont="1" applyBorder="1" applyAlignment="1">
      <alignment horizontal="center" vertical="center" wrapText="1"/>
    </xf>
    <xf numFmtId="0" fontId="33" fillId="0" borderId="3" xfId="31" applyFont="1" applyBorder="1" applyAlignment="1">
      <alignment horizontal="center" vertical="center" wrapText="1"/>
    </xf>
    <xf numFmtId="0" fontId="39" fillId="0" borderId="2" xfId="31" applyFont="1" applyBorder="1" applyAlignment="1">
      <alignment horizontal="center" vertical="center" wrapText="1"/>
    </xf>
    <xf numFmtId="0" fontId="39" fillId="0" borderId="5" xfId="31" applyFont="1" applyBorder="1" applyAlignment="1">
      <alignment horizontal="center" vertical="center" wrapText="1"/>
    </xf>
    <xf numFmtId="0" fontId="39" fillId="0" borderId="3" xfId="31" applyFont="1" applyBorder="1" applyAlignment="1">
      <alignment horizontal="center" vertical="center" wrapText="1"/>
    </xf>
    <xf numFmtId="164" fontId="33" fillId="0" borderId="2" xfId="32" applyNumberFormat="1" applyFont="1" applyBorder="1" applyAlignment="1">
      <alignment horizontal="center" vertical="center" wrapText="1"/>
    </xf>
    <xf numFmtId="164" fontId="33" fillId="0" borderId="5" xfId="32" applyNumberFormat="1" applyFont="1" applyBorder="1" applyAlignment="1">
      <alignment horizontal="center" vertical="center" wrapText="1"/>
    </xf>
    <xf numFmtId="164" fontId="33" fillId="0" borderId="3" xfId="32" applyNumberFormat="1" applyFont="1" applyBorder="1" applyAlignment="1">
      <alignment horizontal="center" vertical="center" wrapText="1"/>
    </xf>
    <xf numFmtId="0" fontId="33" fillId="0" borderId="1" xfId="31" applyFont="1" applyBorder="1" applyAlignment="1">
      <alignment horizontal="center" vertical="center" wrapText="1"/>
    </xf>
    <xf numFmtId="164" fontId="33" fillId="0" borderId="1" xfId="32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164" fontId="11" fillId="0" borderId="0" xfId="20" applyNumberFormat="1" applyFont="1" applyFill="1" applyAlignment="1">
      <alignment vertical="top" wrapText="1"/>
    </xf>
    <xf numFmtId="164" fontId="11" fillId="0" borderId="0" xfId="20" applyNumberFormat="1" applyFont="1" applyFill="1" applyAlignment="1">
      <alignment vertical="top"/>
    </xf>
    <xf numFmtId="0" fontId="24" fillId="0" borderId="0" xfId="31" applyFont="1" applyAlignment="1">
      <alignment horizontal="center"/>
    </xf>
    <xf numFmtId="0" fontId="15" fillId="0" borderId="0" xfId="31" applyFont="1" applyAlignment="1">
      <alignment vertical="center"/>
    </xf>
    <xf numFmtId="0" fontId="15" fillId="0" borderId="0" xfId="31" applyFont="1" applyAlignment="1">
      <alignment horizontal="left" vertical="center"/>
    </xf>
    <xf numFmtId="164" fontId="40" fillId="0" borderId="0" xfId="32" applyNumberFormat="1" applyFont="1" applyAlignment="1">
      <alignment horizontal="left"/>
    </xf>
    <xf numFmtId="0" fontId="15" fillId="0" borderId="0" xfId="31" applyFont="1" applyAlignment="1">
      <alignment horizontal="left"/>
    </xf>
    <xf numFmtId="0" fontId="15" fillId="0" borderId="0" xfId="31" applyFont="1" applyAlignment="1">
      <alignment horizontal="left" vertical="center"/>
    </xf>
    <xf numFmtId="164" fontId="40" fillId="0" borderId="0" xfId="32" applyNumberFormat="1" applyFont="1"/>
    <xf numFmtId="0" fontId="15" fillId="0" borderId="0" xfId="31" applyFont="1"/>
    <xf numFmtId="164" fontId="37" fillId="0" borderId="0" xfId="32" applyNumberFormat="1" applyFont="1"/>
    <xf numFmtId="0" fontId="40" fillId="0" borderId="0" xfId="31" applyFont="1" applyAlignment="1">
      <alignment horizontal="left"/>
    </xf>
    <xf numFmtId="164" fontId="40" fillId="0" borderId="0" xfId="32" applyNumberFormat="1" applyFont="1" applyBorder="1" applyAlignment="1">
      <alignment horizontal="right"/>
    </xf>
    <xf numFmtId="164" fontId="37" fillId="0" borderId="0" xfId="32" applyNumberFormat="1" applyFont="1" applyBorder="1" applyAlignment="1">
      <alignment horizontal="center"/>
    </xf>
    <xf numFmtId="0" fontId="14" fillId="0" borderId="0" xfId="31" applyFont="1"/>
    <xf numFmtId="0" fontId="24" fillId="0" borderId="0" xfId="27" applyFont="1" applyAlignment="1">
      <alignment horizontal="center"/>
    </xf>
    <xf numFmtId="0" fontId="15" fillId="0" borderId="0" xfId="27" applyFont="1" applyAlignment="1">
      <alignment vertical="center"/>
    </xf>
    <xf numFmtId="0" fontId="15" fillId="0" borderId="0" xfId="27" applyFont="1" applyAlignment="1">
      <alignment horizontal="left" vertical="center"/>
    </xf>
    <xf numFmtId="0" fontId="15" fillId="0" borderId="0" xfId="27" applyFont="1" applyAlignment="1">
      <alignment horizontal="left" vertical="center"/>
    </xf>
    <xf numFmtId="0" fontId="27" fillId="0" borderId="0" xfId="21" applyFont="1" applyAlignment="1">
      <alignment vertical="center"/>
    </xf>
    <xf numFmtId="0" fontId="27" fillId="0" borderId="0" xfId="21" applyFont="1" applyAlignment="1">
      <alignment horizontal="left" vertical="center"/>
    </xf>
    <xf numFmtId="0" fontId="27" fillId="0" borderId="0" xfId="21" applyFont="1" applyAlignment="1">
      <alignment horizontal="left"/>
    </xf>
    <xf numFmtId="0" fontId="27" fillId="0" borderId="0" xfId="21" applyFont="1" applyAlignment="1">
      <alignment horizontal="left" vertical="center"/>
    </xf>
    <xf numFmtId="3" fontId="24" fillId="0" borderId="0" xfId="21" applyNumberFormat="1" applyFont="1" applyAlignment="1">
      <alignment horizontal="center"/>
    </xf>
    <xf numFmtId="0" fontId="24" fillId="0" borderId="0" xfId="3" applyFont="1" applyAlignment="1">
      <alignment horizontal="center"/>
    </xf>
    <xf numFmtId="0" fontId="15" fillId="0" borderId="0" xfId="3" applyFont="1" applyAlignment="1">
      <alignment vertical="center"/>
    </xf>
    <xf numFmtId="0" fontId="15" fillId="0" borderId="0" xfId="3" applyFont="1" applyAlignment="1">
      <alignment horizontal="left" vertical="center"/>
    </xf>
    <xf numFmtId="0" fontId="15" fillId="0" borderId="0" xfId="3" applyFont="1" applyAlignment="1">
      <alignment horizontal="left" vertical="center"/>
    </xf>
  </cellXfs>
  <cellStyles count="35">
    <cellStyle name="Normal 3 2 2" xfId="8" xr:uid="{00000000-0005-0000-0000-000000000000}"/>
    <cellStyle name="เครื่องหมายจุลภาค 2" xfId="5" xr:uid="{00000000-0005-0000-0000-000002000000}"/>
    <cellStyle name="เครื่องหมายจุลภาค 2 2" xfId="26" xr:uid="{00000000-0005-0000-0000-000003000000}"/>
    <cellStyle name="เครื่องหมายจุลภาค 3" xfId="1" xr:uid="{00000000-0005-0000-0000-000004000000}"/>
    <cellStyle name="เครื่องหมายจุลภาค 3 2" xfId="4" xr:uid="{00000000-0005-0000-0000-000005000000}"/>
    <cellStyle name="เครื่องหมายจุลภาค 3 2 2" xfId="16" xr:uid="{00000000-0005-0000-0000-000006000000}"/>
    <cellStyle name="เครื่องหมายจุลภาค 4" xfId="9" xr:uid="{00000000-0005-0000-0000-000007000000}"/>
    <cellStyle name="เครื่องหมายจุลภาค 4 2" xfId="15" xr:uid="{00000000-0005-0000-0000-000008000000}"/>
    <cellStyle name="เครื่องหมายจุลภาค 4 3" xfId="19" xr:uid="{00000000-0005-0000-0000-000009000000}"/>
    <cellStyle name="เครื่องหมายจุลภาค 4 3 2" xfId="28" xr:uid="{00000000-0005-0000-0000-00000A000000}"/>
    <cellStyle name="เครื่องหมายจุลภาค 4 4" xfId="22" xr:uid="{00000000-0005-0000-0000-00000B000000}"/>
    <cellStyle name="เครื่องหมายจุลภาค 4 5" xfId="32" xr:uid="{00000000-0005-0000-0000-00000C000000}"/>
    <cellStyle name="เครื่องหมายจุลภาค 5" xfId="11" xr:uid="{00000000-0005-0000-0000-00000D000000}"/>
    <cellStyle name="เครื่องหมายจุลภาค 5 2" xfId="13" xr:uid="{00000000-0005-0000-0000-00000E000000}"/>
    <cellStyle name="เครื่องหมายจุลภาค 5 2 2" xfId="30" xr:uid="{00000000-0005-0000-0000-00000F000000}"/>
    <cellStyle name="เครื่องหมายจุลภาค 6" xfId="17" xr:uid="{00000000-0005-0000-0000-000010000000}"/>
    <cellStyle name="จุลภาค" xfId="20" builtinId="3"/>
    <cellStyle name="จุลภาค 2" xfId="25" xr:uid="{00000000-0005-0000-0000-000011000000}"/>
    <cellStyle name="ปกติ" xfId="0" builtinId="0"/>
    <cellStyle name="ปกติ 2" xfId="2" xr:uid="{00000000-0005-0000-0000-000013000000}"/>
    <cellStyle name="ปกติ 2 2" xfId="6" xr:uid="{00000000-0005-0000-0000-000014000000}"/>
    <cellStyle name="ปกติ 2 2 2" xfId="24" xr:uid="{00000000-0005-0000-0000-000015000000}"/>
    <cellStyle name="ปกติ 2 2 3" xfId="33" xr:uid="{00000000-0005-0000-0000-000016000000}"/>
    <cellStyle name="ปกติ 3" xfId="3" xr:uid="{00000000-0005-0000-0000-000017000000}"/>
    <cellStyle name="ปกติ 3 2" xfId="23" xr:uid="{00000000-0005-0000-0000-000018000000}"/>
    <cellStyle name="ปกติ 4" xfId="7" xr:uid="{00000000-0005-0000-0000-000019000000}"/>
    <cellStyle name="ปกติ 4 2" xfId="14" xr:uid="{00000000-0005-0000-0000-00001A000000}"/>
    <cellStyle name="ปกติ 4 3" xfId="18" xr:uid="{00000000-0005-0000-0000-00001B000000}"/>
    <cellStyle name="ปกติ 4 3 2" xfId="27" xr:uid="{00000000-0005-0000-0000-00001C000000}"/>
    <cellStyle name="ปกติ 4 4" xfId="21" xr:uid="{00000000-0005-0000-0000-00001D000000}"/>
    <cellStyle name="ปกติ 4 5" xfId="31" xr:uid="{00000000-0005-0000-0000-00001E000000}"/>
    <cellStyle name="ปกติ 5" xfId="10" xr:uid="{00000000-0005-0000-0000-00001F000000}"/>
    <cellStyle name="ปกติ 5 2" xfId="12" xr:uid="{00000000-0005-0000-0000-000020000000}"/>
    <cellStyle name="ปกติ 5 2 2" xfId="29" xr:uid="{00000000-0005-0000-0000-000021000000}"/>
    <cellStyle name="ปกติ 6" xfId="34" xr:uid="{00000000-0005-0000-0000-000022000000}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332346</xdr:colOff>
      <xdr:row>30</xdr:row>
      <xdr:rowOff>12006</xdr:rowOff>
    </xdr:from>
    <xdr:ext cx="5716029" cy="687068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7174471" y="7465319"/>
          <a:ext cx="5716029" cy="68706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1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100" b="1" u="sng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 u="sng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lang="th-TH" sz="11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การขับเคลื่อน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การดำเนินงานพัฒนาอนามัยสิ่งแวดล้อมในโรงพยาบาล ได้ตามเกณฑ์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GREEN &amp; CLEAN Hospital</a:t>
          </a:r>
          <a:endParaRPr lang="th-TH" sz="1100" b="1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- ค่าใช้จ่ายในการลงพื้นที่เพื่อตรวจประเมินโรงพยาบาลตามเกณฑ์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&amp; CLEAN Hospital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395984</xdr:colOff>
      <xdr:row>49</xdr:row>
      <xdr:rowOff>204627</xdr:rowOff>
    </xdr:from>
    <xdr:ext cx="4795142" cy="68580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234934" y="12187077"/>
          <a:ext cx="4795142" cy="68580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1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 </a:t>
          </a:r>
          <a:r>
            <a:rPr lang="th-TH" sz="11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การสนับสนุนวัสดุเพื่อการขับเคลื่อน 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&amp; CLEAN Hospital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ให้หน่วยบริการ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- ค่าใช้จ่ายในการจัดซื้อวัสดุเพื่อใช้ในกิจกรรมการดำเนินงาน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&amp; CLEAN Hospital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(ตามงบประมาณที่ได้รับการสนับสนุนภายใต้งบ สป.เฉพาะกิจ ปี 2568)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twoCellAnchor>
    <xdr:from>
      <xdr:col>5</xdr:col>
      <xdr:colOff>331768</xdr:colOff>
      <xdr:row>17</xdr:row>
      <xdr:rowOff>149832</xdr:rowOff>
    </xdr:from>
    <xdr:to>
      <xdr:col>17</xdr:col>
      <xdr:colOff>307729</xdr:colOff>
      <xdr:row>22</xdr:row>
      <xdr:rowOff>1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0100-000004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SpPr txBox="1"/>
      </xdr:nvSpPr>
      <xdr:spPr>
        <a:xfrm>
          <a:off x="7170718" y="4321782"/>
          <a:ext cx="5738586" cy="1212244"/>
        </a:xfrm>
        <a:prstGeom prst="rect">
          <a:avLst/>
        </a:prstGeom>
        <a:solidFill>
          <a:srgbClr val="D9D9D9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ctr"/>
          <a:r>
            <a:rPr lang="th-TH" sz="1100" b="1" u="sng">
              <a:solidFill>
                <a:sysClr val="windowText" lastClr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กิจกรรมที่ 1</a:t>
          </a:r>
          <a:r>
            <a:rPr lang="th-TH" sz="1100" b="1">
              <a:solidFill>
                <a:sysClr val="windowText" lastClr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ประชุมเชิงปฏิบัติการ </a:t>
          </a:r>
          <a:r>
            <a:rPr lang="en-US" sz="1100" b="1">
              <a:solidFill>
                <a:sysClr val="windowText" lastClr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GREEN &amp; CLEAN Hospital Challenge </a:t>
          </a:r>
          <a:r>
            <a:rPr lang="th-TH" sz="1100" b="1">
              <a:solidFill>
                <a:sysClr val="windowText" lastClr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ผ่านระบบ </a:t>
          </a:r>
          <a:r>
            <a:rPr lang="en-US" sz="1100" b="1">
              <a:solidFill>
                <a:sysClr val="windowText" lastClr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video Conference</a:t>
          </a:r>
          <a:endParaRPr lang="en-US" sz="1100">
            <a:solidFill>
              <a:sysClr val="windowText" lastClr="000000"/>
            </a:solidFill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indent="0" algn="l"/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1.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ค่าสมนาคุณวิทยากร (ภาคราชการ) 600 บาท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 3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ชั่วโมง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1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คน                              เป็นเงิน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			                     รวมเป็นเงิน </a:t>
          </a: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หมายเหตุ 1. กลุ่มเป้าหมาย รพ.ในสังกัดกระทรวงสาธารณสุข 12 แห่ง </a:t>
          </a:r>
          <a:r>
            <a:rPr lang="en-US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,</a:t>
          </a: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และรพ.เอกชนในจังหวัดชลบุรี 27 แห่ง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 ได้ตามที่จ่ายจริงตามความเหมาะสม)</a:t>
          </a:r>
        </a:p>
      </xdr:txBody>
    </xdr:sp>
    <xdr:clientData/>
  </xdr:twoCellAnchor>
  <xdr:twoCellAnchor>
    <xdr:from>
      <xdr:col>5</xdr:col>
      <xdr:colOff>331769</xdr:colOff>
      <xdr:row>24</xdr:row>
      <xdr:rowOff>41738</xdr:rowOff>
    </xdr:from>
    <xdr:to>
      <xdr:col>17</xdr:col>
      <xdr:colOff>299663</xdr:colOff>
      <xdr:row>28</xdr:row>
      <xdr:rowOff>235448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51A23384-C17E-2C14-B985-76C03C281EA0}"/>
            </a:ext>
          </a:extLst>
        </xdr:cNvPr>
        <xdr:cNvSpPr txBox="1"/>
      </xdr:nvSpPr>
      <xdr:spPr>
        <a:xfrm>
          <a:off x="7170719" y="6061538"/>
          <a:ext cx="5730519" cy="1155735"/>
        </a:xfrm>
        <a:prstGeom prst="rect">
          <a:avLst/>
        </a:prstGeom>
        <a:solidFill>
          <a:srgbClr val="D9D9D9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th-TH" sz="1100" b="1" u="sng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กิจกรรมที่ 2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ประชุมเชิงปฏิบัติการ 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GREEN &amp; CLEAN Sub-district Health Promoting Hospital (GCSh) 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ผ่านระบบ 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video Conference</a:t>
          </a:r>
          <a:endParaRPr lang="en-US" sz="1100">
            <a:solidFill>
              <a:schemeClr val="tx1"/>
            </a:solidFill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indent="0" algn="l"/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1.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ค่าสมนาคุณวิทยากร (ภาคราชการ) 600 บาท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 3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ชั่วโมง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1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คน                              เป็นเงิน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			                       รวมเป็นเงิน </a:t>
          </a: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หมายเหตุ 1. กลุ่มเป้าหมาย รพ.สต. 118 แห่ง , สสอ.ทุกแห่ง </a:t>
          </a:r>
          <a:r>
            <a:rPr lang="en-US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,</a:t>
          </a:r>
          <a:r>
            <a:rPr lang="en-US" sz="1100" b="0" i="0" u="none" strike="noStrike" baseline="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</a:t>
          </a:r>
          <a:r>
            <a:rPr lang="th-TH" sz="1100" b="0" i="0" u="none" strike="noStrike" baseline="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อบจ.ชลบุรี</a:t>
          </a:r>
          <a:endParaRPr lang="th-TH" sz="1100" b="0" i="0" u="none" strike="noStrike">
            <a:solidFill>
              <a:schemeClr val="tx1"/>
            </a:solidFill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 ได้ตามที่จ่ายจริงตามความเหมาะสม)</a:t>
          </a:r>
        </a:p>
      </xdr:txBody>
    </xdr:sp>
    <xdr:clientData/>
  </xdr:twoCellAnchor>
  <xdr:twoCellAnchor>
    <xdr:from>
      <xdr:col>5</xdr:col>
      <xdr:colOff>266218</xdr:colOff>
      <xdr:row>38</xdr:row>
      <xdr:rowOff>53512</xdr:rowOff>
    </xdr:from>
    <xdr:to>
      <xdr:col>17</xdr:col>
      <xdr:colOff>159361</xdr:colOff>
      <xdr:row>43</xdr:row>
      <xdr:rowOff>222250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7506688A-E9B2-4557-BEDF-7FF0E1142219}"/>
            </a:ext>
          </a:extLst>
        </xdr:cNvPr>
        <xdr:cNvSpPr txBox="1"/>
      </xdr:nvSpPr>
      <xdr:spPr>
        <a:xfrm>
          <a:off x="7108343" y="9411825"/>
          <a:ext cx="5655768" cy="1359363"/>
        </a:xfrm>
        <a:prstGeom prst="rect">
          <a:avLst/>
        </a:prstGeom>
        <a:solidFill>
          <a:srgbClr val="D9D9D9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th-TH" sz="1100" b="1" u="sng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กิจกรรมที่ 4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ประชุมเชิงปฏิบัติการ การใช้งานระบบบริหารจัดการมูลฝอยติดเชื้อ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(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E-manifest)   </a:t>
          </a:r>
          <a:r>
            <a:rPr lang="th-TH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ผ่านระบบ </a:t>
          </a:r>
          <a:r>
            <a:rPr lang="en-US" sz="1100" b="1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video Conference</a:t>
          </a:r>
          <a:endParaRPr lang="en-US" sz="1100">
            <a:solidFill>
              <a:schemeClr val="tx1"/>
            </a:solidFill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indent="0" algn="l"/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1.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ค่าสมนาคุณวิทยากร (ภาคราชการ) 600 บาท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 3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ชั่วโมง </a:t>
          </a:r>
          <a:r>
            <a:rPr lang="en-US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x 1 </a:t>
          </a: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คน                              เป็นเงิน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			                       รวมเป็นเงิน </a:t>
          </a: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1,800 บาท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หมายเหตุ 1. กลุ่มเป้าหมาย รพ.ในสังกัดกระทรวงสาธารณสุข , รพ.นอกสังกัดกระทรวงสาธารณสุข , รพ.เอกชนทุกแห่ง , รพ.สต.ทุกแห่ง , สสอ.ทุกแห่ง </a:t>
          </a:r>
          <a:r>
            <a:rPr lang="en-US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,</a:t>
          </a:r>
          <a:endParaRPr lang="th-TH" sz="1100" b="0" i="0" u="none" strike="noStrike">
            <a:solidFill>
              <a:schemeClr val="tx1"/>
            </a:solidFill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อบจ.ชลบุรี</a:t>
          </a:r>
        </a:p>
        <a:p>
          <a:pPr marL="0" marR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th-TH" sz="1100" b="0" i="0" u="none" strike="noStrike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 ได้ตามที่จ่ายจริงตามความเหมาะสม)</a:t>
          </a:r>
        </a:p>
      </xdr:txBody>
    </xdr:sp>
    <xdr:clientData/>
  </xdr:twoCellAnchor>
  <xdr:oneCellAnchor>
    <xdr:from>
      <xdr:col>7</xdr:col>
      <xdr:colOff>1</xdr:colOff>
      <xdr:row>47</xdr:row>
      <xdr:rowOff>214045</xdr:rowOff>
    </xdr:from>
    <xdr:ext cx="3795345" cy="334900"/>
    <xdr:sp macro="" textlink="">
      <xdr:nvSpPr>
        <xdr:cNvPr id="7" name="กล่องข้อความ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977064" y="12596545"/>
          <a:ext cx="3795345" cy="3349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400">
              <a:latin typeface="Angsana New" panose="02020603050405020304" pitchFamily="18" charset="-34"/>
              <a:cs typeface="Angsana New" panose="02020603050405020304" pitchFamily="18" charset="-34"/>
            </a:rPr>
            <a:t>ตามงบประมาณที่ได้รับสนับสนุน</a:t>
          </a:r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ภายใต้ งบ สป.เฉพาะกิจ ปี </a:t>
          </a:r>
          <a:r>
            <a:rPr lang="en-US" sz="1400" baseline="0">
              <a:latin typeface="Angsana New" panose="02020603050405020304" pitchFamily="18" charset="-34"/>
              <a:cs typeface="Angsana New" panose="02020603050405020304" pitchFamily="18" charset="-34"/>
            </a:rPr>
            <a:t>256</a:t>
          </a:r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8</a:t>
          </a:r>
          <a:endParaRPr lang="th-TH" sz="1400">
            <a:latin typeface="Angsana New" panose="02020603050405020304" pitchFamily="18" charset="-34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838200</xdr:colOff>
      <xdr:row>68</xdr:row>
      <xdr:rowOff>47625</xdr:rowOff>
    </xdr:from>
    <xdr:ext cx="4476750" cy="762000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7524750" y="16316325"/>
          <a:ext cx="4476750" cy="76200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7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ค่าใช้จ่ายตรวจประเมินส้วมสาธารณะ </a:t>
          </a:r>
        </a:p>
        <a:p>
          <a:pPr algn="l"/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ค่าเบี้ยเลี้ยงประเมินมาตรฐานส้วมสาธารณะระดับประเทศ </a:t>
          </a:r>
          <a:r>
            <a:rPr lang="en-US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HAS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7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47625</xdr:colOff>
      <xdr:row>73</xdr:row>
      <xdr:rowOff>123825</xdr:rowOff>
    </xdr:from>
    <xdr:ext cx="4421798" cy="561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7578725" y="17262475"/>
          <a:ext cx="4421798" cy="56197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8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ค่าใช้จ่ายวัสดุ/อุปกรณ์ การจัดทำสื่อประชาสัมพันธ์ เป็นเงิน 3,000 บาท</a:t>
          </a:r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ทุกรายการถัวเฉลี่ยจ่ายได้ตามความเหมาะสม และค่าใช้จ่ายที่เกิดขึ้นจริง</a:t>
          </a:r>
        </a:p>
        <a:p>
          <a:pPr algn="l"/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0</xdr:colOff>
      <xdr:row>63</xdr:row>
      <xdr:rowOff>180975</xdr:rowOff>
    </xdr:from>
    <xdr:ext cx="4476750" cy="3714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7531100" y="15033625"/>
          <a:ext cx="4476750" cy="37147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อบรมนักบริบารสุขา ผ่านระบบ </a:t>
          </a:r>
          <a:r>
            <a:rPr lang="en-US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ไม่ใช้งบประมาณ</a:t>
          </a:r>
        </a:p>
        <a:p>
          <a:pPr algn="l"/>
          <a:endParaRPr lang="th-TH" sz="1300" b="1" u="none" baseline="0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59631</xdr:colOff>
      <xdr:row>18</xdr:row>
      <xdr:rowOff>58436</xdr:rowOff>
    </xdr:from>
    <xdr:ext cx="6264969" cy="136078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729829F-5819-4AC5-92EF-10F7F4A7352E}"/>
            </a:ext>
          </a:extLst>
        </xdr:cNvPr>
        <xdr:cNvSpPr txBox="1">
          <a:spLocks noChangeArrowheads="1"/>
        </xdr:cNvSpPr>
      </xdr:nvSpPr>
      <xdr:spPr bwMode="auto">
        <a:xfrm>
          <a:off x="8594031" y="5040011"/>
          <a:ext cx="6264969" cy="1360789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การประชุมคณะกรมการควบคุมโรคจากการประกอบอาชีพ และโรคจากสิ่งแวดล้อมจังหวัดชลบุรี หรือคณะทำงาน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Service Plan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 ประชุมคณะกรรมการควบคุมโรคขากการประกอบอาชีพฯ/คณะทำงาน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Service Plan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สาขาอาชีวเวชศาสตร์ฯ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ค่าอาหารว่างและเครื่องดื่ม  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มื้อ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25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3 ครั้ง                     		 เป็นเงิน     2,625 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ค่าอาหารกลางวันและน้ำดื่ม 80 บาท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มื้อ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25 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3 ครั้ง		  	  เป็นเงิน    6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000 บาท</a:t>
          </a:r>
          <a:br>
            <a:rPr lang="th-TH" sz="12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รวมเป็นเงินทั้งสิ้น  8,625   บาท</a:t>
          </a:r>
          <a:b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(หมายเหตุ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: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งบ สป. ปกติ)</a:t>
          </a:r>
        </a:p>
      </xdr:txBody>
    </xdr:sp>
    <xdr:clientData/>
  </xdr:oneCellAnchor>
  <xdr:oneCellAnchor>
    <xdr:from>
      <xdr:col>5</xdr:col>
      <xdr:colOff>51839</xdr:colOff>
      <xdr:row>59</xdr:row>
      <xdr:rowOff>87650</xdr:rowOff>
    </xdr:from>
    <xdr:ext cx="6154894" cy="7981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A40AB48-DE97-4BCD-BD89-55BE706173F6}"/>
            </a:ext>
          </a:extLst>
        </xdr:cNvPr>
        <xdr:cNvSpPr txBox="1">
          <a:spLocks noChangeArrowheads="1"/>
        </xdr:cNvSpPr>
      </xdr:nvSpPr>
      <xdr:spPr bwMode="auto">
        <a:xfrm>
          <a:off x="7519439" y="17185025"/>
          <a:ext cx="6154894" cy="79817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การดำเนินงานตามมาตรการทางกฏหมาย เหตุร้องเรียน ตรวจประเมิน</a:t>
          </a:r>
          <a:endParaRPr kumimoji="0" lang="en-US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</a:t>
          </a:r>
          <a:r>
            <a:rPr lang="th-TH" sz="120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ค่าเบี้ยเลี้ยงการลงพื้นที่ในการบังคับใช้กฎหมาย เช่น</a:t>
          </a:r>
          <a:r>
            <a:rPr lang="th-TH" sz="120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กรณีตรวจสอบเรื่องร้องเรียน การตรวจประเมินผลกระทบด้านสิ่งแวดล้อมและสุขภาพ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44071</xdr:colOff>
      <xdr:row>25</xdr:row>
      <xdr:rowOff>191419</xdr:rowOff>
    </xdr:from>
    <xdr:ext cx="6155839" cy="971911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44A5B8E-0C20-46F0-8E95-7FD99879D631}"/>
            </a:ext>
          </a:extLst>
        </xdr:cNvPr>
        <xdr:cNvSpPr txBox="1">
          <a:spLocks noChangeArrowheads="1"/>
        </xdr:cNvSpPr>
      </xdr:nvSpPr>
      <xdr:spPr bwMode="auto">
        <a:xfrm>
          <a:off x="8578471" y="7249444"/>
          <a:ext cx="6155839" cy="971911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การดำเนินงานสอบสวนโรค / ควบคุมและบังคับใช้กฎหมายตามภารกิจและบทบาทหน้าที่</a:t>
          </a:r>
          <a:endParaRPr kumimoji="0" lang="en-US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 </a:t>
          </a:r>
          <a:r>
            <a:rPr lang="th-TH" sz="1200" b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ค่าเบี้ยเลี้ยงการลงพื้นที่ในการบังคับใช้กฎหมาย เช่น</a:t>
          </a:r>
          <a:r>
            <a:rPr lang="th-TH" sz="1200" b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กรณีตรวจสอบเรื่องร้องเรียน การตรวจประเมินผลกระทบด้านโรคจากการประกอบอาชีพ</a:t>
          </a:r>
          <a:br>
            <a:rPr lang="th-TH" sz="1200" b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และโรคจากสิ่งแวดล้อม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ปีงบประมาณ 2568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46545</xdr:colOff>
      <xdr:row>31</xdr:row>
      <xdr:rowOff>70116</xdr:rowOff>
    </xdr:from>
    <xdr:ext cx="6144706" cy="1194111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8FE4CDC-D34C-46A3-A52A-6425AD24566B}"/>
            </a:ext>
          </a:extLst>
        </xdr:cNvPr>
        <xdr:cNvSpPr txBox="1">
          <a:spLocks noChangeArrowheads="1"/>
        </xdr:cNvSpPr>
      </xdr:nvSpPr>
      <xdr:spPr bwMode="auto">
        <a:xfrm>
          <a:off x="8580945" y="8899791"/>
          <a:ext cx="6144706" cy="1194111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3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พัฒนาศักยภาพการดำเนินงานหน่วยปฏิบัติการควบคุมโรคจากการประกอบอาชีพและโรคจากสิ่งแวดล้อม</a:t>
          </a:r>
          <a:b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(ผ่านระบบ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VDO Conference)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 ประชุมพัฒนาศักยภาพการดำเนินงานรหน่วยปฏิบัติการควบคุมโรคจากการประกอบอาชีพและโรคจากสิ่งแวดล้อม ปีละ 2 ครั้ง  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ผ่านระบบ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   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</a:t>
          </a:r>
          <a:r>
            <a:rPr lang="th-TH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ค่าสมนาคุณวิทยากร (ภาคราชการ) 600 บาท  </a:t>
          </a:r>
          <a:r>
            <a:rPr lang="en-US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6</a:t>
          </a:r>
          <a:r>
            <a:rPr lang="th-TH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ชั่วโมง  </a:t>
          </a:r>
          <a:r>
            <a:rPr lang="en-US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ครั้ง      เป็นเงิน    7,200   บาท</a:t>
          </a:r>
          <a:endParaRPr lang="en-US" sz="1200" b="1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61597</xdr:colOff>
      <xdr:row>39</xdr:row>
      <xdr:rowOff>101691</xdr:rowOff>
    </xdr:from>
    <xdr:ext cx="6155839" cy="71000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212F5EF-AD94-4F86-91A1-E1F83093C9FD}"/>
            </a:ext>
          </a:extLst>
        </xdr:cNvPr>
        <xdr:cNvSpPr txBox="1">
          <a:spLocks noChangeArrowheads="1"/>
        </xdr:cNvSpPr>
      </xdr:nvSpPr>
      <xdr:spPr bwMode="auto">
        <a:xfrm>
          <a:off x="8595997" y="11293566"/>
          <a:ext cx="6155839" cy="71000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การประชุมขับเคลื่อนกลไกเฝ้าระวัง ป้องกัน ควบคุมโรค ภายใต้พ.ร.บ.ควบคุมโรคจากการประกอบอาชีพและโรคจากสิ่งแวดล้อม พ.ศ. 2562 </a:t>
          </a:r>
          <a:b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ปีงบประมาณ 2568 (ผ่านระบบ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VDO Conference)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b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ไม่ใช้งบประมาณ</a:t>
          </a:r>
          <a:endParaRPr kumimoji="0" lang="en-US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91109</xdr:colOff>
      <xdr:row>17</xdr:row>
      <xdr:rowOff>89863</xdr:rowOff>
    </xdr:from>
    <xdr:ext cx="5310126" cy="175835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05F86DB-FA2B-44DE-9405-B956148E053B}"/>
            </a:ext>
          </a:extLst>
        </xdr:cNvPr>
        <xdr:cNvSpPr txBox="1">
          <a:spLocks noChangeArrowheads="1"/>
        </xdr:cNvSpPr>
      </xdr:nvSpPr>
      <xdr:spPr bwMode="auto">
        <a:xfrm>
          <a:off x="8149259" y="4776163"/>
          <a:ext cx="5310126" cy="175835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ประชุมพัฒนาศักยภาพบุคลากรรองรับภาวะฉุกเฉินทางสาธารณสุข กรณีอุบัติภัยสารเคมี/วัตถุอันตราย</a:t>
          </a:r>
          <a:endParaRPr kumimoji="0" lang="en-US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ค่าอาหารว่างและเครื่องดื่ม  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มื้อ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70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วัน                     	 เป็นเงิน   9,800 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ค่าอาหารกลางวัน 80 บาท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มื้อ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70 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2 วัน		 เป็นเงิน   11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200 บาท</a:t>
          </a:r>
          <a:b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3. ค่าสมนาคุณวิทยากร (ภาคราชการ) 600 บาท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6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ชั่วโมง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 วัน     	 เป็นเงิน   7,200  บาท</a:t>
          </a:r>
          <a:b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4. ค่าที่พักวิทยากร (พักเดี่ยว)  1,450 บาท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 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วัน 		 เป็นเงิน   2,900  บาท</a:t>
          </a:r>
          <a:b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5. ค่าชดเชยพาหนะส่วนตัววิทยากร ระยะทาง 91 กม. ๆ ละ 4 บาท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2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เที่ยว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	 เป็นเงิน   1,456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1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รวมเป็นเงินทั้งสิ้น   32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th-TH" sz="1200" b="1" i="0" baseline="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556 บาท  </a:t>
          </a:r>
          <a:b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(หมายเหตุ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: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งบ สป. ปกติ)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75548</xdr:colOff>
      <xdr:row>23</xdr:row>
      <xdr:rowOff>60869</xdr:rowOff>
    </xdr:from>
    <xdr:ext cx="4506789" cy="120595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9238598" y="6071144"/>
          <a:ext cx="4506789" cy="120595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1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en-US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ค่าใช้จ่ายในการสนับสนุนการบริหารจัดการกลุ่มงานอนามัยสิ่งแวดล้อมและอาชีวอนามัย </a:t>
          </a:r>
        </a:p>
        <a:p>
          <a:pPr algn="l"/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ค่าใช้สอยและวัสดุ เพื่อใช้ในสำนักงานและใช้ในดำเนินการในโครงการต่าง ๆ   </a:t>
          </a:r>
          <a:r>
            <a:rPr lang="en-US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</a:t>
          </a:r>
          <a:r>
            <a:rPr lang="en-US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35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 บาท </a:t>
          </a:r>
          <a:r>
            <a:rPr lang="en-US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endParaRPr lang="en-US" sz="1100">
            <a:solidFill>
              <a:srgbClr val="FF0000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en-US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ค่าถ่ายเอกสาร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(สนับสนุนสำนักงานสาธารณสุขจังหวัดชลบุรี)	            เป็นเงิน 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b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3. ค่าน้ำมัน (สนับสนุนสำนักงานสาธารณสุขจังหวัดชลบุรี)                                  เป็นเงิน   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24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 บาท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endParaRPr lang="th-TH" sz="1100" baseline="0">
            <a:solidFill>
              <a:srgbClr val="FF0000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en-GB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                        </a:t>
          </a:r>
          <a:r>
            <a:rPr lang="en-GB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</a:t>
          </a:r>
          <a:r>
            <a:rPr lang="en-GB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63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endParaRPr lang="th-TH" sz="1100" b="1">
            <a:solidFill>
              <a:srgbClr val="FF0000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</a:t>
          </a:r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ทุกรายการถัวเฉลี่ยจ่ายได้ตามความเหมาะสม</a:t>
          </a:r>
        </a:p>
      </xdr:txBody>
    </xdr:sp>
    <xdr:clientData/>
  </xdr:oneCellAnchor>
  <xdr:oneCellAnchor>
    <xdr:from>
      <xdr:col>7</xdr:col>
      <xdr:colOff>100012</xdr:colOff>
      <xdr:row>16</xdr:row>
      <xdr:rowOff>160157</xdr:rowOff>
    </xdr:from>
    <xdr:ext cx="4275161" cy="84772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9263062" y="4189232"/>
          <a:ext cx="4275161" cy="84772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1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en-US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1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ค่าใช้จ่ายในการเดินทางไปราชการของเจ้าหน้าที่กลุ่มงานอนามัยสิ่งแวดล้อมและอาชีวอนามัย </a:t>
          </a:r>
        </a:p>
        <a:p>
          <a:pPr algn="l"/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ค่าเบี้ยเลี้ยง, ที่พัก, พาหนะ, ค่าลงทะเบียน </a:t>
          </a:r>
          <a:r>
            <a:rPr lang="th-TH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1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</a:t>
          </a:r>
          <a:r>
            <a:rPr lang="en-US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56</a:t>
          </a:r>
          <a:r>
            <a:rPr lang="th-TH" sz="11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บาท</a:t>
          </a:r>
          <a:endParaRPr lang="en-US" sz="11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56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 บาท</a:t>
          </a:r>
        </a:p>
        <a:p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</a:t>
          </a:r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ทุกรายการถัวเฉลี่ยจ่ายได้ตามความเหมาะสม</a:t>
          </a:r>
        </a:p>
        <a:p>
          <a:endParaRPr lang="th-TH" sz="11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7</xdr:col>
      <xdr:colOff>38100</xdr:colOff>
      <xdr:row>32</xdr:row>
      <xdr:rowOff>19051</xdr:rowOff>
    </xdr:from>
    <xdr:ext cx="5514975" cy="682241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9201150" y="8172451"/>
          <a:ext cx="5514975" cy="68224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3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การขับเคลื่อนการดำเนินงานพัฒนาอนามัยสิ่งแวดล้อมในโรงพยาบาล ได้ตามเกณฑ์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&amp; CLEAN Hospital</a:t>
          </a:r>
          <a:endParaRPr kumimoji="0" lang="th-TH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3.1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ค่าเบี้ยเลี้ยงประเมินโรงพยาบาลตามเกณฑ์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Green&amp;Clean Hospital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120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  8,640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รพ.ในและนอกสังกัดกระทรวงสาธารณสุข และ โรงพยาบาลส่งเสริมสุขภาพตำบล </a:t>
          </a:r>
          <a:endParaRPr kumimoji="0" lang="en-US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7</xdr:col>
      <xdr:colOff>66675</xdr:colOff>
      <xdr:row>36</xdr:row>
      <xdr:rowOff>19050</xdr:rowOff>
    </xdr:from>
    <xdr:ext cx="5429250" cy="83575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9229725" y="9124950"/>
          <a:ext cx="5429250" cy="835757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4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ค่าใช้จ่ายในการดำเนินงานตรวจประเมินมาตรฐานการจัดบริการอาชีวอนามัยและเวชกรรมสิ่งแวดล้อม</a:t>
          </a: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4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80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      </a:t>
          </a:r>
          <a:endParaRPr kumimoji="0" lang="en-US" sz="1100" b="1" i="0" u="sng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ค่าเบี้ยเลี้ยงประเมินการจัดบริการอาชีวอนามัยและเวชกรรมสิ่งแวดล้อม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120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4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  4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รพ.ในและนอกสังกัดกระทรวงสาธารณสุข และ โรงพยาบาลส่งเสริมสุขภาพตำบล </a:t>
          </a:r>
        </a:p>
      </xdr:txBody>
    </xdr:sp>
    <xdr:clientData/>
  </xdr:oneCellAnchor>
  <xdr:oneCellAnchor>
    <xdr:from>
      <xdr:col>7</xdr:col>
      <xdr:colOff>76200</xdr:colOff>
      <xdr:row>41</xdr:row>
      <xdr:rowOff>66675</xdr:rowOff>
    </xdr:from>
    <xdr:ext cx="5467350" cy="6191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9239250" y="10382250"/>
          <a:ext cx="5467350" cy="61912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ค่าใช้จ่ายในการดำเนินงานตรวจประเมินสถานประกอบการปลอดโรค ปลอดภัย กายใจเป็นสุข  เป็นเงิน 1,800 บาท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ค่าเบี้ยเลี้ยงตรวจประเมินสถานประกอบการปลอดโรค ปลอดภัย กายใจเป็นสุข  120 บาท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3 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5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 1,800 บาท </a:t>
          </a:r>
        </a:p>
      </xdr:txBody>
    </xdr:sp>
    <xdr:clientData/>
  </xdr:oneCellAnchor>
  <xdr:oneCellAnchor>
    <xdr:from>
      <xdr:col>7</xdr:col>
      <xdr:colOff>70547</xdr:colOff>
      <xdr:row>45</xdr:row>
      <xdr:rowOff>45740</xdr:rowOff>
    </xdr:from>
    <xdr:ext cx="5467350" cy="61912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9233597" y="11313815"/>
          <a:ext cx="5467350" cy="61912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ค่าใช้จ่ายในการดำเนินงานตรวจประเมิน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Setting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ต่าง ๆ ร่วมกับหน่วยงานภาคีเครือข่ายอื่น ๆ ที่เกี่ยวข้อง เป็นเงิน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5,760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ค่าเบี้ยเลี้ยงตรวจประเมิน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Setting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ต่าง ๆ ร่วมกับหน่วยงานอื่น ๆ ที่เกี่ยวข้อง 120 บาท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24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5,760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 </a:t>
          </a:r>
          <a:b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(ตรวจสถานประกอบการภาคอุตสหกรรม , ตรวจโรงแรม , ตรวจโรงมหรสพ , ตรวจโรงภาพยนต์ , ตรวจสุสาน , ตรวจโรงฆ่าสัตว์ ฯลฯ)</a:t>
          </a:r>
        </a:p>
      </xdr:txBody>
    </xdr:sp>
    <xdr:clientData/>
  </xdr:oneCellAnchor>
  <xdr:oneCellAnchor>
    <xdr:from>
      <xdr:col>7</xdr:col>
      <xdr:colOff>123824</xdr:colOff>
      <xdr:row>49</xdr:row>
      <xdr:rowOff>66675</xdr:rowOff>
    </xdr:from>
    <xdr:ext cx="5505451" cy="54292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9286874" y="12287250"/>
          <a:ext cx="5505451" cy="54292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7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ค่าใช้จ่ายตรวจประเมินส้วมสาธารณะ เป็นเงิน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1,20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บาท</a:t>
          </a:r>
          <a:endParaRPr lang="th-TH" sz="12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ค่าเบี้ยเลี้ยงประเมินมาตรฐานส้วมสาธารณะระดับประเทศ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HAS 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1,20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บาท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120 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2  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5 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 </a:t>
          </a: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1,20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บาท</a:t>
          </a:r>
        </a:p>
      </xdr:txBody>
    </xdr:sp>
    <xdr:clientData/>
  </xdr:oneCellAnchor>
  <xdr:oneCellAnchor>
    <xdr:from>
      <xdr:col>6</xdr:col>
      <xdr:colOff>481459</xdr:colOff>
      <xdr:row>53</xdr:row>
      <xdr:rowOff>35232</xdr:rowOff>
    </xdr:from>
    <xdr:ext cx="5705037" cy="1113109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8012440" y="13948853"/>
          <a:ext cx="5705037" cy="1113109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การดำเนินงานตามมาตรการทางกฏหมาย (การตรวจสอบเรื่องร้องเรียน การติดตามการบังคับใช้กฎหมาย การตรวจประเมินผลกระทบด้านสิ่งแวดล้อมและสุขภาพ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การสอบสวนเหตุของหน่วยปฏิบัติการควบคุมโรคจากการประกอบอาชีพและโรคจากสิ่งแวดล้อม ฯลฯ )  เป็นเงิน 2,880 บาท</a:t>
          </a:r>
          <a:endParaRPr kumimoji="0" lang="en-US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1.ค่าเบี้ยเลี้ยงเดินทางไปราชการ 120 บาท 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คน × 12 ครั้ง 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4,320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 ได้ตามที่จ่ายจริงตามความเหมาะสม) 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7</xdr:col>
      <xdr:colOff>54194</xdr:colOff>
      <xdr:row>58</xdr:row>
      <xdr:rowOff>98430</xdr:rowOff>
    </xdr:from>
    <xdr:ext cx="5636811" cy="747247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8083680" y="15347332"/>
          <a:ext cx="5636811" cy="747247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9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การเฝ้าระวังโรคจากมลพิษสิ่งแวดล้อม   </a:t>
          </a:r>
          <a:r>
            <a:rPr lang="th-TH" sz="11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1</a:t>
          </a:r>
          <a:r>
            <a:rPr lang="en-US" sz="11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,440</a:t>
          </a:r>
          <a:r>
            <a:rPr lang="th-TH" sz="11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บาท  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ค่าเบี้ยเลี้ยงการลงพื้นที่ในการดำเนินงานและประสานการดำเนินงานอุตสาหกรรมเชิงนิเวศ 120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 4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 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1,440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 ได้ตามที่จ่ายจริงตามความเหมาะสม)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460550</xdr:colOff>
      <xdr:row>65</xdr:row>
      <xdr:rowOff>31401</xdr:rowOff>
    </xdr:from>
    <xdr:ext cx="5076511" cy="921099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7991531" y="17212008"/>
          <a:ext cx="5076511" cy="921099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10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ดำเนินงานมาตรฐานอาหารสะอาด รสชาติอร่อย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(Clean Food Good Taste)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และร้านอาหารไทยปลอดภัย สุขภาพดี (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Clean Food Good Taste Plus)  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3,960 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11 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120 บาท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3,960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</xdr:txBody>
    </xdr:sp>
    <xdr:clientData/>
  </xdr:oneCellAnchor>
  <xdr:oneCellAnchor>
    <xdr:from>
      <xdr:col>7</xdr:col>
      <xdr:colOff>27487</xdr:colOff>
      <xdr:row>70</xdr:row>
      <xdr:rowOff>71770</xdr:rowOff>
    </xdr:from>
    <xdr:ext cx="5055577" cy="90743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 txBox="1">
          <a:spLocks noChangeArrowheads="1"/>
        </xdr:cNvSpPr>
      </xdr:nvSpPr>
      <xdr:spPr bwMode="auto">
        <a:xfrm>
          <a:off x="8056973" y="18587658"/>
          <a:ext cx="5055577" cy="90743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11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ตรวจประเมินตลาดประเภทที่ 1 ตามเกณฑ์ตลาดสดน่าซื้อ วิถีใหม่ และ ตรวจประเมินตลาดประเภทที่ 2 ตามเกณฑ์ตลาดนัด น่าซื้อ ต้นแบบ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3,960  บาท</a:t>
          </a:r>
          <a:endParaRPr lang="en-US" sz="1200" b="1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เป็นเงิน    3,960 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  <a:p>
          <a:endParaRPr lang="th-TH" sz="18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481483</xdr:colOff>
      <xdr:row>75</xdr:row>
      <xdr:rowOff>146538</xdr:rowOff>
    </xdr:from>
    <xdr:ext cx="5456063" cy="699139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>
          <a:spLocks noChangeArrowheads="1"/>
        </xdr:cNvSpPr>
      </xdr:nvSpPr>
      <xdr:spPr bwMode="auto">
        <a:xfrm>
          <a:off x="9080689" y="19953197"/>
          <a:ext cx="5456063" cy="699139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eaLnBrk="1" fontAlgn="auto" latinLnBrk="0" hangingPunct="1"/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12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ดำเนินงานพัฒนาและยกระดับมาตรฐานอาหารริมบาทวิถีปลอดภัย (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Street Food Good Health)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="0" i="0" u="none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720  บ</a:t>
          </a:r>
          <a:r>
            <a:rPr lang="th-TH" sz="12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าท</a:t>
          </a:r>
          <a:endParaRPr lang="en-US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	เป็นเงิน    720 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  <a:p>
          <a:endParaRPr lang="th-TH" sz="12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481483</xdr:colOff>
      <xdr:row>91</xdr:row>
      <xdr:rowOff>146538</xdr:rowOff>
    </xdr:from>
    <xdr:ext cx="5518376" cy="823766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 txBox="1">
          <a:spLocks noChangeArrowheads="1"/>
        </xdr:cNvSpPr>
      </xdr:nvSpPr>
      <xdr:spPr bwMode="auto">
        <a:xfrm>
          <a:off x="9080689" y="24279505"/>
          <a:ext cx="5518376" cy="82376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eaLnBrk="1" fontAlgn="auto" latinLnBrk="0" hangingPunct="1"/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15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การดำเนินงานพัฒนาและยกระดับการดำเนินงานตามมาตรฐานและตัวชี้วัดในระดับพื้นที่  </a:t>
          </a:r>
          <a:r>
            <a:rPr lang="th-TH" sz="1200" b="0" i="0" u="none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7,920  บ</a:t>
          </a:r>
          <a:r>
            <a:rPr lang="th-TH" sz="12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าท</a:t>
          </a:r>
          <a:endParaRPr lang="en-US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6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	เป็นเงิน    7,920 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  <a:p>
          <a:endParaRPr lang="th-TH" sz="12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293761</xdr:colOff>
      <xdr:row>80</xdr:row>
      <xdr:rowOff>53411</xdr:rowOff>
    </xdr:from>
    <xdr:ext cx="5715000" cy="1130538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 txBox="1">
          <a:spLocks noChangeArrowheads="1"/>
        </xdr:cNvSpPr>
      </xdr:nvSpPr>
      <xdr:spPr bwMode="auto">
        <a:xfrm>
          <a:off x="8892967" y="21195350"/>
          <a:ext cx="5715000" cy="113053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13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ตรวจประเมินเฝ้าระวังด้านอนามัยสิ่งแวดล้อม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)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สุขาภิบาลอาหารและน้ำในเรือนจำ ปีงบประมาณ พ.ศ. 2567 รอบการประเมิน</a:t>
          </a:r>
          <a:b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โดยหน่วยงานภายนอก รอบที่ 1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	เป็นเงิน    1,080  บาท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รวมเป็นเงิน  1,080 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  <a:p>
          <a:endParaRPr lang="th-TH" sz="12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7</xdr:col>
      <xdr:colOff>0</xdr:colOff>
      <xdr:row>86</xdr:row>
      <xdr:rowOff>71215</xdr:rowOff>
    </xdr:from>
    <xdr:ext cx="5167586" cy="1014813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>
          <a:spLocks noChangeArrowheads="1"/>
        </xdr:cNvSpPr>
      </xdr:nvSpPr>
      <xdr:spPr bwMode="auto">
        <a:xfrm>
          <a:off x="8029486" y="22868902"/>
          <a:ext cx="5167586" cy="1014813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14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ตรวจประเมินเฝ้าระวังด้านอนามัยสิ่งแวดล้อม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)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สุขาภิบาลอาหารและน้ำในเรือนจำ ปีงบประมาณ พ.ศ. 2567 รอบการประเมินโดยหน่วยงานภายนอก รอบที่ 2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	เป็นเงิน    1,080  บาท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รวมเป็นเงิน  1,080 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และค่าใช้จ่ายสามารถถัวเฉลี่ยจ่ายได้ตามที่จ่ายจริง ตามความเหมาะสม) </a:t>
          </a:r>
        </a:p>
        <a:p>
          <a:endParaRPr lang="th-TH" sz="12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756659</xdr:colOff>
      <xdr:row>98</xdr:row>
      <xdr:rowOff>120431</xdr:rowOff>
    </xdr:from>
    <xdr:ext cx="6391543" cy="766379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 txBox="1">
          <a:spLocks noChangeArrowheads="1"/>
        </xdr:cNvSpPr>
      </xdr:nvSpPr>
      <xdr:spPr bwMode="auto">
        <a:xfrm>
          <a:off x="8563598" y="26122791"/>
          <a:ext cx="6391543" cy="766379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16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ค่าใช้จ่ายในการดำเนินงานตรวจประเมิน</a:t>
          </a: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ปฏิบัติการการพัฒนาคุณภาพระบบบริการอนามัยสิ่งแวดล้อม ในองค์กรปกครองส่วนท้องถิ่น (</a:t>
          </a:r>
          <a:r>
            <a:rPr lang="en-US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EHA)  </a:t>
          </a:r>
          <a:b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และอบต.จัดการอนามัยสิ่งแวดล้อม เพื่อท้องถิ่นชุมชนน่าอยู่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 5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120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บาท		เป็นเงิน    6,000   บาท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46911</xdr:colOff>
      <xdr:row>15</xdr:row>
      <xdr:rowOff>93749</xdr:rowOff>
    </xdr:from>
    <xdr:ext cx="4417415" cy="117349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AD92DBE-30E0-47D6-9F55-7F17CFB05924}"/>
            </a:ext>
          </a:extLst>
        </xdr:cNvPr>
        <xdr:cNvSpPr txBox="1">
          <a:spLocks noChangeArrowheads="1"/>
        </xdr:cNvSpPr>
      </xdr:nvSpPr>
      <xdr:spPr bwMode="auto">
        <a:xfrm>
          <a:off x="4039128" y="4417271"/>
          <a:ext cx="4417415" cy="117349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การประชุมเชิงปฏิบัติการการพัฒนาระบบการจัดการอนามัยสิ่งแวดล้อม </a:t>
          </a:r>
          <a:b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ผ่านระบบ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ค่าสมนาคุณวิทยากร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(ภาคราชการ) 600 บาท 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6 ชั่วโมง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คน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ครั้ง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7,200  บาท</a:t>
          </a:r>
          <a:endParaRPr lang="th-TH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		        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รวมเป็นเงิน    7,200 บาท</a:t>
          </a:r>
          <a:b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47211</xdr:colOff>
      <xdr:row>29</xdr:row>
      <xdr:rowOff>39342</xdr:rowOff>
    </xdr:from>
    <xdr:ext cx="4476750" cy="76200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064C66D-6393-441E-A90F-7AAD223220E5}"/>
            </a:ext>
          </a:extLst>
        </xdr:cNvPr>
        <xdr:cNvSpPr txBox="1">
          <a:spLocks noChangeArrowheads="1"/>
        </xdr:cNvSpPr>
      </xdr:nvSpPr>
      <xdr:spPr bwMode="auto">
        <a:xfrm>
          <a:off x="4039428" y="8222559"/>
          <a:ext cx="4476750" cy="76200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4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ค่าใช้จ่ายตรวจประเมินส้วมสาธารณะ </a:t>
          </a:r>
        </a:p>
        <a:p>
          <a:pPr algn="l"/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ค่าเบี้ยเลี้ยงประเมินมาตรฐานส้วมสาธารณะระดับประเทศ </a:t>
          </a:r>
          <a:r>
            <a:rPr lang="en-US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HAS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</xdr:txBody>
    </xdr:sp>
    <xdr:clientData/>
  </xdr:oneCellAnchor>
  <xdr:oneCellAnchor>
    <xdr:from>
      <xdr:col>5</xdr:col>
      <xdr:colOff>47625</xdr:colOff>
      <xdr:row>33</xdr:row>
      <xdr:rowOff>165239</xdr:rowOff>
    </xdr:from>
    <xdr:ext cx="4325216" cy="91595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8C21EB0-AA08-444C-84D5-F126F8F62387}"/>
            </a:ext>
          </a:extLst>
        </xdr:cNvPr>
        <xdr:cNvSpPr txBox="1">
          <a:spLocks noChangeArrowheads="1"/>
        </xdr:cNvSpPr>
      </xdr:nvSpPr>
      <xdr:spPr bwMode="auto">
        <a:xfrm>
          <a:off x="4039842" y="9408630"/>
          <a:ext cx="4325216" cy="91595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5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ค่าใช้จ่ายวัสดุ/อุปกรณ์ การจัดทำเกียรบัตรรับรองผล เป็นเงิน 3,000 บาท</a:t>
          </a:r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กระดาษเกียรติบัตร ตรากระทรวงสาธารณสุข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ขนาด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A 4  </a:t>
          </a:r>
          <a:endParaRPr lang="th-TH" sz="1300" baseline="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หมึกพิมพ์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HP Laser Jet 85A</a:t>
          </a:r>
        </a:p>
        <a:p>
          <a:pPr algn="l"/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ทุกรายการถัวเฉลี่ยจ่ายได้ตามความเหมาะสม และค่าใช้จ่ายที่เกิดขึ้นจริง</a:t>
          </a:r>
        </a:p>
        <a:p>
          <a:pPr algn="l"/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55494</xdr:colOff>
      <xdr:row>24</xdr:row>
      <xdr:rowOff>205823</xdr:rowOff>
    </xdr:from>
    <xdr:ext cx="4476750" cy="74667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4BF1138C-DC93-4FAC-8639-4967716A43DB}"/>
            </a:ext>
          </a:extLst>
        </xdr:cNvPr>
        <xdr:cNvSpPr txBox="1">
          <a:spLocks noChangeArrowheads="1"/>
        </xdr:cNvSpPr>
      </xdr:nvSpPr>
      <xdr:spPr bwMode="auto">
        <a:xfrm>
          <a:off x="4047711" y="7063823"/>
          <a:ext cx="4476750" cy="746677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อบรมนักบริบารสุขา ผ่านระบบ </a:t>
          </a:r>
          <a:r>
            <a:rPr lang="en-US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ไม่ใช้งบประมาณ</a:t>
          </a:r>
        </a:p>
        <a:p>
          <a:pPr algn="l"/>
          <a:endParaRPr lang="th-TH" sz="1300" b="1" u="none" baseline="0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ผู้ดูแลทำความสะอาดห้องส้วมวัด </a:t>
          </a:r>
          <a:r>
            <a:rPr lang="en-US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45 </a:t>
          </a:r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แห่ง</a:t>
          </a:r>
          <a:r>
            <a:rPr lang="en-US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(ไม่เบิกค่าใช้จ่าย)</a:t>
          </a:r>
        </a:p>
      </xdr:txBody>
    </xdr:sp>
    <xdr:clientData/>
  </xdr:oneCellAnchor>
  <xdr:oneCellAnchor>
    <xdr:from>
      <xdr:col>5</xdr:col>
      <xdr:colOff>60464</xdr:colOff>
      <xdr:row>20</xdr:row>
      <xdr:rowOff>2485</xdr:rowOff>
    </xdr:from>
    <xdr:ext cx="4379016" cy="11144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E501EB4-0BA7-4C22-B201-DD8F4366ADD3}"/>
            </a:ext>
          </a:extLst>
        </xdr:cNvPr>
        <xdr:cNvSpPr txBox="1">
          <a:spLocks noChangeArrowheads="1"/>
        </xdr:cNvSpPr>
      </xdr:nvSpPr>
      <xdr:spPr bwMode="auto">
        <a:xfrm>
          <a:off x="4052681" y="5642942"/>
          <a:ext cx="4379016" cy="111442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การประชุมคณะทำงานในการประเมิน เมืองสุขภาพดี</a:t>
          </a:r>
          <a:endParaRPr lang="en-US" sz="1200" b="1" u="none" baseline="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ค่าอาหารว่างและเครื่องดื่ม 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6 มื้อ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20 บาท </a:t>
          </a:r>
          <a:r>
            <a:rPr lang="en-US" sz="11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1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20 คน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2,400  บาท</a:t>
          </a:r>
          <a:b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2.ค่าอาหารกลางวัน 3 มื้อ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80 บาท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20 คน                  เป็นเงิน    4,800  บาท</a:t>
          </a:r>
          <a:r>
            <a:rPr lang="th-TH" sz="14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endParaRPr lang="th-TH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รวมเป็นเงิน   7,200 บาท</a:t>
          </a:r>
          <a:b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100749</xdr:colOff>
      <xdr:row>14</xdr:row>
      <xdr:rowOff>120253</xdr:rowOff>
    </xdr:from>
    <xdr:ext cx="4852251" cy="100369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0E098A9-5340-4CD8-B886-937724BFDE93}"/>
            </a:ext>
          </a:extLst>
        </xdr:cNvPr>
        <xdr:cNvSpPr txBox="1">
          <a:spLocks noChangeArrowheads="1"/>
        </xdr:cNvSpPr>
      </xdr:nvSpPr>
      <xdr:spPr bwMode="auto">
        <a:xfrm>
          <a:off x="3710724" y="4978003"/>
          <a:ext cx="4852251" cy="1003697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การประชุมเชิงปฏิบัติการการพัฒนาระบบการจัดการอนามัยสิ่งแวดล้อม ผ่านระบบ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ค่าสมนาคุณวิทยากร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(ภาคราชการ) 600 บาท 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6 ชั่วโมง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คน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ครั้ง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7,200  บาท</a:t>
          </a:r>
          <a:endParaRPr lang="th-TH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		        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รวมเป็นเงิน    7,200 บาท</a:t>
          </a:r>
          <a:b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4</xdr:col>
      <xdr:colOff>104774</xdr:colOff>
      <xdr:row>29</xdr:row>
      <xdr:rowOff>28575</xdr:rowOff>
    </xdr:from>
    <xdr:ext cx="4819651" cy="76200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6819EA0-63C3-4501-8430-CF494D729083}"/>
            </a:ext>
          </a:extLst>
        </xdr:cNvPr>
        <xdr:cNvSpPr txBox="1">
          <a:spLocks noChangeArrowheads="1"/>
        </xdr:cNvSpPr>
      </xdr:nvSpPr>
      <xdr:spPr bwMode="auto">
        <a:xfrm>
          <a:off x="3714749" y="9648825"/>
          <a:ext cx="4819651" cy="76200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ค่าใช้จ่ายตรวจประเมินส้วมสาธารณะ </a:t>
          </a:r>
        </a:p>
        <a:p>
          <a:pPr algn="l"/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ค่าเบี้ยเลี้ยงประเมินมาตรฐานส้วมสาธารณะระดับประเทศ </a:t>
          </a:r>
          <a:r>
            <a:rPr lang="en-US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HAS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</xdr:txBody>
    </xdr:sp>
    <xdr:clientData/>
  </xdr:oneCellAnchor>
  <xdr:oneCellAnchor>
    <xdr:from>
      <xdr:col>4</xdr:col>
      <xdr:colOff>95250</xdr:colOff>
      <xdr:row>34</xdr:row>
      <xdr:rowOff>66675</xdr:rowOff>
    </xdr:from>
    <xdr:ext cx="4819650" cy="91595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59694AD-BFF6-43FB-8B49-37FB46E654C6}"/>
            </a:ext>
          </a:extLst>
        </xdr:cNvPr>
        <xdr:cNvSpPr txBox="1">
          <a:spLocks noChangeArrowheads="1"/>
        </xdr:cNvSpPr>
      </xdr:nvSpPr>
      <xdr:spPr bwMode="auto">
        <a:xfrm>
          <a:off x="3705225" y="11020425"/>
          <a:ext cx="4819650" cy="91595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5</a:t>
          </a:r>
          <a:r>
            <a:rPr lang="en-US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ค่าใช้จ่ายวัสดุ/อุปกรณ์ การจัดทำเกียรบัตรรับรองผล เป็นเงิน 3,000 บาท</a:t>
          </a:r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กระดาษเกียรติบัตร ตรากระทรวงสาธารณสุข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ขนาด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A 4  </a:t>
          </a:r>
          <a:endParaRPr lang="th-TH" sz="1300" baseline="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หมึกพิมพ์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HP Laser Jet 85A</a:t>
          </a:r>
        </a:p>
        <a:p>
          <a:pPr algn="l"/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ทุกรายการถัวเฉลี่ยจ่ายได้ตามความเหมาะสม และค่าใช้จ่ายที่เกิดขึ้นจริง</a:t>
          </a:r>
        </a:p>
        <a:p>
          <a:pPr algn="l"/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4</xdr:col>
      <xdr:colOff>114299</xdr:colOff>
      <xdr:row>24</xdr:row>
      <xdr:rowOff>161925</xdr:rowOff>
    </xdr:from>
    <xdr:ext cx="4829176" cy="67627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54EF26BB-BA23-42A2-9E51-604D298EE330}"/>
            </a:ext>
          </a:extLst>
        </xdr:cNvPr>
        <xdr:cNvSpPr txBox="1">
          <a:spLocks noChangeArrowheads="1"/>
        </xdr:cNvSpPr>
      </xdr:nvSpPr>
      <xdr:spPr bwMode="auto">
        <a:xfrm>
          <a:off x="3724274" y="8448675"/>
          <a:ext cx="4829176" cy="67627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อบรมนักบริบารสุขา ผ่านระบบ </a:t>
          </a:r>
          <a:r>
            <a:rPr lang="en-US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  <a:r>
            <a:rPr lang="th-TH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ไม่ใช้งบประมาณ</a:t>
          </a:r>
        </a:p>
        <a:p>
          <a:pPr algn="l"/>
          <a:endParaRPr lang="th-TH" sz="1300" b="1" u="none" baseline="0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ผู้ดูแลทำความสะอาดห้องส้วมวัด </a:t>
          </a:r>
          <a:r>
            <a:rPr lang="en-US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45 </a:t>
          </a:r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แห่ง</a:t>
          </a:r>
          <a:r>
            <a:rPr lang="en-US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0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(ไม่เบิกค่าใช้จ่าย)</a:t>
          </a:r>
        </a:p>
      </xdr:txBody>
    </xdr:sp>
    <xdr:clientData/>
  </xdr:oneCellAnchor>
  <xdr:oneCellAnchor>
    <xdr:from>
      <xdr:col>4</xdr:col>
      <xdr:colOff>114301</xdr:colOff>
      <xdr:row>19</xdr:row>
      <xdr:rowOff>85725</xdr:rowOff>
    </xdr:from>
    <xdr:ext cx="4838700" cy="11144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5B230456-BC4E-4509-BB22-9AFCCC508B05}"/>
            </a:ext>
          </a:extLst>
        </xdr:cNvPr>
        <xdr:cNvSpPr txBox="1">
          <a:spLocks noChangeArrowheads="1"/>
        </xdr:cNvSpPr>
      </xdr:nvSpPr>
      <xdr:spPr bwMode="auto">
        <a:xfrm>
          <a:off x="3724276" y="6886575"/>
          <a:ext cx="4838700" cy="111442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การประชุมคณะทำงานในการประเมิน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Health Hotel and </a:t>
          </a:r>
          <a:r>
            <a:rPr lang="en-US" sz="1200" b="1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Green Health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Attraction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ค่าอาหารว่างและเครื่องดื่ม 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6 มื้อ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20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บาท </a:t>
          </a:r>
          <a:r>
            <a:rPr lang="en-US" sz="11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1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20 คน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  <a:b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2.ค่าอาหารกลางวัน 3 มื้อ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80 บาท </a:t>
          </a:r>
          <a:r>
            <a:rPr lang="en-US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20 คน                  เป็นเงิน    4,800  บาท</a:t>
          </a:r>
          <a:r>
            <a:rPr lang="th-TH" sz="14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endParaRPr lang="th-TH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รวมเป็นเงิน  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7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บาท</a:t>
          </a:r>
          <a:b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(ค่าใช้จ่ายสามารถถัวเฉลี่ยจ่าย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210513</xdr:colOff>
      <xdr:row>18</xdr:row>
      <xdr:rowOff>119687</xdr:rowOff>
    </xdr:from>
    <xdr:ext cx="5289003" cy="154285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97013" y="4431914"/>
          <a:ext cx="5289003" cy="1542859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en-US" sz="14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ประชุมราชการเพื่อพัฒนาศักยภาพบุคลากรสาธารณสุขด้านอนามัยสิ่งแวดล้อม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ความปลอดภัย และอาชีวอนามัย</a:t>
          </a:r>
          <a: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b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สำหรับโรงพยาบาล ผ่านระบบ</a:t>
          </a:r>
          <a:r>
            <a:rPr lang="en-US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100" b="1" i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  <a:endParaRPr lang="th-TH" sz="14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ค่าสมนาคุณวิทยากร (ภาคราชการ)  600 บาท </a:t>
          </a:r>
          <a:r>
            <a:rPr lang="en-US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3 </a:t>
          </a:r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ชั่วโมง </a:t>
          </a:r>
          <a:r>
            <a:rPr lang="en-US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 </a:t>
          </a:r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                  เป็นเงิน   1,800  บาท </a:t>
          </a:r>
        </a:p>
        <a:p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วิทยากรจากหน่วยงานนอก </a:t>
          </a:r>
        </a:p>
        <a:p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</a:p>
        <a:p>
          <a: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เป้าหมาย  รพ.ในและนอกสังกัดกระทรวงสาธารณสุข จำนวน 16 แห่ง</a:t>
          </a:r>
        </a:p>
        <a:p>
          <a: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รพ.เอกชน จำนวน 27 แห่ง</a:t>
          </a:r>
          <a:br>
            <a:rPr lang="th-TH" sz="11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endParaRPr lang="th-TH" sz="1100" b="1" baseline="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182639</xdr:colOff>
      <xdr:row>25</xdr:row>
      <xdr:rowOff>101289</xdr:rowOff>
    </xdr:from>
    <xdr:ext cx="5305425" cy="10128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058173" y="6180165"/>
          <a:ext cx="5305425" cy="1012825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2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ค่าใช้จ่ายในการดำเนินงานตรวจประเมินมาตรฐานการจัดบริการอาชีวอนามัยและเวชกรรมสิ่งแวดล้อม</a:t>
          </a: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ค่าใช้จ่ายในการลงพื้นที่เพื่อตรวจประเมินมาตรฐานการจัดบริการอาชีวอนามัยและเวชกรรมสิ่งแวดล้อม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รพ.ในและนอกสังกัดกระทรวงสาธารณสุข และ โรงพยาบาลส่งเสริมสุขภาพตำบล </a:t>
          </a:r>
        </a:p>
      </xdr:txBody>
    </xdr:sp>
    <xdr:clientData/>
  </xdr:oneCellAnchor>
  <xdr:oneCellAnchor>
    <xdr:from>
      <xdr:col>5</xdr:col>
      <xdr:colOff>180587</xdr:colOff>
      <xdr:row>53</xdr:row>
      <xdr:rowOff>210665</xdr:rowOff>
    </xdr:from>
    <xdr:ext cx="5153025" cy="499110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7372497" y="12860721"/>
          <a:ext cx="5153025" cy="499110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การจัดทำสื่อ/คู่มือประกอบการดำเนินงานตามภารกิจ เป็นเงิน 10,000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จัดทำสื่อ/คู่มือ/ป้ายไวนิล/แผ่นพับ/ชุดนิทรรศการ เพื่อสนับสนุนกิจกรรมการดำเนินงานของภาคีเครือข่ายที่เกี่ยวข้อง เป็นเงิน 10,000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endParaRPr kumimoji="0" lang="th-TH" sz="11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214045</xdr:colOff>
      <xdr:row>39</xdr:row>
      <xdr:rowOff>32108</xdr:rowOff>
    </xdr:from>
    <xdr:ext cx="5289003" cy="120935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7405955" y="9385872"/>
          <a:ext cx="5289003" cy="1209354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u="sng" baseline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</a:t>
          </a:r>
          <a:r>
            <a:rPr lang="en-US" sz="1400" b="1" u="none" baseline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1" i="0" u="none" strike="noStrik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ประชุมเชิงปฏิบัติการชี้แจงการดำเนินงาน</a:t>
          </a:r>
          <a:r>
            <a:rPr lang="th-TH" sz="1100" b="1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100" b="1" i="0" u="none" strike="noStrik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ตามเกณฑ์การจัดบริการอาชีวอนามัยและเวชกรรมสิ่งแวดล้อม</a:t>
          </a:r>
        </a:p>
        <a:p>
          <a:pPr algn="l"/>
          <a:r>
            <a:rPr lang="th-TH" sz="1100" b="1" i="0" u="none" strike="noStrik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สำหรับโรงพยาบาลตำบล</a:t>
          </a:r>
          <a:r>
            <a:rPr lang="th-TH" sz="1100" b="1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100" b="1" i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Video Conference</a:t>
          </a:r>
          <a:endParaRPr lang="th-TH" sz="1400" b="1">
            <a:solidFill>
              <a:schemeClr val="tx1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ค่าสมนาคุณวิทยากร (ภาคราชการ)  600 บาท </a:t>
          </a:r>
          <a:r>
            <a:rPr lang="en-US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 </a:t>
          </a:r>
          <a:r>
            <a:rPr lang="th-TH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lang="en-US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                  เป็นเงิน   1,800  บาท </a:t>
          </a:r>
        </a:p>
        <a:p>
          <a:r>
            <a:rPr lang="th-TH" sz="1100" b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: วิทยากรจากหน่วยงานนอก </a:t>
          </a:r>
        </a:p>
        <a:p>
          <a:r>
            <a:rPr lang="th-TH" sz="1100" b="1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 </a:t>
          </a:r>
          <a:r>
            <a:rPr lang="en-US" sz="1100" b="1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 b="1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100" b="1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100" b="1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 บาท</a:t>
          </a:r>
        </a:p>
        <a:p>
          <a:r>
            <a:rPr lang="th-TH" sz="1100" b="1" baseline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เป้าหมาย  สสอ.จำนวน 11 แห่ง , รพ.สต. จำนวน 118 แห่ง </a:t>
          </a:r>
          <a:br>
            <a:rPr lang="th-TH" sz="1100" b="1" baseline="0">
              <a:solidFill>
                <a:schemeClr val="tx1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endParaRPr lang="th-TH" sz="1100" b="1" baseline="0">
            <a:solidFill>
              <a:schemeClr val="tx1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7029</xdr:colOff>
      <xdr:row>21</xdr:row>
      <xdr:rowOff>202308</xdr:rowOff>
    </xdr:from>
    <xdr:ext cx="4362565" cy="70852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8D78870-C1A6-464B-8729-918B0FC5BAC6}"/>
            </a:ext>
          </a:extLst>
        </xdr:cNvPr>
        <xdr:cNvSpPr txBox="1">
          <a:spLocks noChangeArrowheads="1"/>
        </xdr:cNvSpPr>
      </xdr:nvSpPr>
      <xdr:spPr bwMode="auto">
        <a:xfrm>
          <a:off x="5617254" y="4964808"/>
          <a:ext cx="4362565" cy="70852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2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สุ่มตรวจประเมินสถานที่จำหน่ายอาหารตามมาตรฐานสุขาภิบาลอาหารภายใต้วิถีชีวิตปกติใหม่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</a:t>
          </a:r>
          <a:endParaRPr kumimoji="0" lang="th-TH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ค่าใช้จ่ายในการลงพื้นที่ดำเนินงานสุ่มตรวจประเมินสถานที่จำหน่ายอาหารตามมาตรฐาน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0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  <a:endParaRPr lang="th-TH" sz="10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5687</xdr:colOff>
      <xdr:row>34</xdr:row>
      <xdr:rowOff>13973</xdr:rowOff>
    </xdr:from>
    <xdr:ext cx="4375813" cy="86088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AF01F96-36AE-43F4-A3E8-6F24B0EB4D18}"/>
            </a:ext>
          </a:extLst>
        </xdr:cNvPr>
        <xdr:cNvSpPr txBox="1">
          <a:spLocks noChangeArrowheads="1"/>
        </xdr:cNvSpPr>
      </xdr:nvSpPr>
      <xdr:spPr bwMode="auto">
        <a:xfrm>
          <a:off x="5615912" y="7872098"/>
          <a:ext cx="4375813" cy="86088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กิจกรรมที่ 5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พัฒนา ยกระดับ และสุ่มตรวจประเมินตลาดประเภทที่ 1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SAN &amp; SAN Plus</a:t>
          </a:r>
          <a:endParaRPr kumimoji="0" lang="th-TH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ค่าใช้จ่ายในการลงพื้นที่สุ่มตรวจประเมินตลาดประเภทที่ 1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SAN &amp; SAN Plus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</xdr:txBody>
    </xdr:sp>
    <xdr:clientData/>
  </xdr:oneCellAnchor>
  <xdr:oneCellAnchor>
    <xdr:from>
      <xdr:col>5</xdr:col>
      <xdr:colOff>3495</xdr:colOff>
      <xdr:row>30</xdr:row>
      <xdr:rowOff>11120</xdr:rowOff>
    </xdr:from>
    <xdr:ext cx="4372052" cy="869942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19394AB5-AD73-40D4-8B85-DCE0181EA022}"/>
            </a:ext>
          </a:extLst>
        </xdr:cNvPr>
        <xdr:cNvSpPr txBox="1">
          <a:spLocks noChangeArrowheads="1"/>
        </xdr:cNvSpPr>
      </xdr:nvSpPr>
      <xdr:spPr bwMode="auto">
        <a:xfrm>
          <a:off x="5613720" y="6916745"/>
          <a:ext cx="4372052" cy="869942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4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ดำเนินงานพัฒนาและยกระดับอาหารริมบาทวิถีตามมาตรฐานสุขาภิบาลอาหารภายใต้วิถีชีวิตปกติใหม่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ค่าใช้จ่ายในการลงพื้นที่เบิกจ่ายดำเนินงานพัฒนาและยกระดับมาตรฐานอาหารริมบาทวิถีตามมาตรฐาน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Plus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และตรวจประเมิน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9921</xdr:colOff>
      <xdr:row>59</xdr:row>
      <xdr:rowOff>63493</xdr:rowOff>
    </xdr:from>
    <xdr:ext cx="4359674" cy="859241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1CD85A56-87FF-4717-847F-27EBCC70A2BF}"/>
            </a:ext>
          </a:extLst>
        </xdr:cNvPr>
        <xdr:cNvSpPr txBox="1">
          <a:spLocks noChangeArrowheads="1"/>
        </xdr:cNvSpPr>
      </xdr:nvSpPr>
      <xdr:spPr bwMode="auto">
        <a:xfrm>
          <a:off x="5620146" y="13874743"/>
          <a:ext cx="4359674" cy="85924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10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ตรวจประเมินเฝ้าระวังด้านอนามัยสิ่งแวดล้อม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)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สุขาภิบาลอาหารและน้ำในเรือนจำ ปีงบประมาณ พ.ศ. 256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รอบการประเมินโดยหน่วยงานภายนอก รอบที่ 1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ตรวจประเมินเฝ้าระวังด้านอนามัยสิ่งแวดล้อม)สุขาภิบาลอาหารและน้ำในเรือนจำ ปีงบประมาณ พ.ศ.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รอบการประเมินโดยหน่วยงานภายนอก รอบที่ 1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11908</xdr:colOff>
      <xdr:row>70</xdr:row>
      <xdr:rowOff>2</xdr:rowOff>
    </xdr:from>
    <xdr:ext cx="4357686" cy="857248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965896B4-BFA3-4D26-892D-416DFCE58C0E}"/>
            </a:ext>
          </a:extLst>
        </xdr:cNvPr>
        <xdr:cNvSpPr txBox="1">
          <a:spLocks noChangeArrowheads="1"/>
        </xdr:cNvSpPr>
      </xdr:nvSpPr>
      <xdr:spPr bwMode="auto">
        <a:xfrm>
          <a:off x="5622133" y="16430627"/>
          <a:ext cx="4357686" cy="85724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11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ตรวจประเมินเฝ้าระวังด้านอนามัยสิ่งแวดล้อม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)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สุขาภิบาลอาหารและน้ำในเรือนจำ ปีงบประมาณ พ.ศ. 256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รอบการประเมินโดยหน่วยงานภายนอก รอบที่ 2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ตรวจประเมินเฝ้าระวังด้านอนามัยสิ่งแวดล้อม)สุขาภิบาลอาหารและน้ำในเรือนจำ ปีงบประมาณ พ.ศ.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รอบการประเมินโดยหน่วยงานภายนอก รอบที่ 2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5954</xdr:colOff>
      <xdr:row>16</xdr:row>
      <xdr:rowOff>127695</xdr:rowOff>
    </xdr:from>
    <xdr:ext cx="4357687" cy="574773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C6D67E32-B3DE-450D-A287-46EA0C33F370}"/>
            </a:ext>
          </a:extLst>
        </xdr:cNvPr>
        <xdr:cNvSpPr txBox="1">
          <a:spLocks noChangeArrowheads="1"/>
        </xdr:cNvSpPr>
      </xdr:nvSpPr>
      <xdr:spPr bwMode="auto">
        <a:xfrm>
          <a:off x="5616179" y="3699570"/>
          <a:ext cx="4357687" cy="574773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จัดซื้อชุดตรวจความปลอดภัยอาหารภาคสนามสนับสนุน สสจ. รพ. และ สสอ.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จัดซื้อชุดตรวจภาคสนาม จำนวน 25 ชุด เป็นเงิน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95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สนับสนุน สสจ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แห่ง รพ. 12 แห่ง และ สสอ. 11 แห่ง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5954</xdr:colOff>
      <xdr:row>51</xdr:row>
      <xdr:rowOff>0</xdr:rowOff>
    </xdr:from>
    <xdr:ext cx="4375546" cy="898922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1AA3EBA7-34FA-470B-87E4-35CC5CD1FFE0}"/>
            </a:ext>
          </a:extLst>
        </xdr:cNvPr>
        <xdr:cNvSpPr txBox="1">
          <a:spLocks noChangeArrowheads="1"/>
        </xdr:cNvSpPr>
      </xdr:nvSpPr>
      <xdr:spPr bwMode="auto">
        <a:xfrm>
          <a:off x="5616179" y="11906250"/>
          <a:ext cx="4375546" cy="898922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8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จัดทำป้ายสัญลักษณ์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endParaRPr kumimoji="0" lang="th-TH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จัดทำป้ายสัญลักษณ์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ขนาด 30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ซม. จำนวน 200 ป้าย ราคาป้ายละ 185 บาท เป็นเงิน 37,000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จัดทำป้ายสัญลักษณ์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ขนาด 50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x50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ซม. จำนวน 50 ป้าย ราคาป้ายละ 350 บาท เป็นเงิน 17,500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3. จัดทำป้ายสัญลักษณ์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Plus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ขนาด 50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x50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ซม. จำนวน 20 ป้าย ราคาป้ายละ 350 บาท เป็นเงิน 7,000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รวมเป็นเงินทั้งสิ้น 61,500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5954</xdr:colOff>
      <xdr:row>25</xdr:row>
      <xdr:rowOff>1</xdr:rowOff>
    </xdr:from>
    <xdr:ext cx="4369593" cy="726280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CF938A8-595C-4441-A178-6CBA4B0DCA02}"/>
            </a:ext>
          </a:extLst>
        </xdr:cNvPr>
        <xdr:cNvSpPr txBox="1">
          <a:spLocks noChangeArrowheads="1"/>
        </xdr:cNvSpPr>
      </xdr:nvSpPr>
      <xdr:spPr bwMode="auto">
        <a:xfrm>
          <a:off x="5616179" y="5715001"/>
          <a:ext cx="4369593" cy="72628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3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คัดเลือกสถานที่จำหน่ายอาหารตามมาตรฐานสุขาภิบาลอาหารภายใต้วิถีชีวิตปกติใหม่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Plus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และตรวจประเมิน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ค่าใช้จ่ายในการลงพื้นที่ดำเนินงานคัดเลือกสถานที่จำหน่ายอาหารตามมาตรฐาน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Plus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และตรวจประเมิน </a:t>
          </a:r>
          <a:r>
            <a:rPr lang="th-TH" sz="10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  <a:endParaRPr lang="th-TH" sz="10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1</xdr:colOff>
      <xdr:row>38</xdr:row>
      <xdr:rowOff>5953</xdr:rowOff>
    </xdr:from>
    <xdr:ext cx="4375813" cy="946547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BDC5C-1FB8-4DFA-9C2C-F7C5E03ADF20}"/>
            </a:ext>
          </a:extLst>
        </xdr:cNvPr>
        <xdr:cNvSpPr txBox="1">
          <a:spLocks noChangeArrowheads="1"/>
        </xdr:cNvSpPr>
      </xdr:nvSpPr>
      <xdr:spPr bwMode="auto">
        <a:xfrm>
          <a:off x="4646840" y="9905149"/>
          <a:ext cx="4375813" cy="946547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6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พัฒนา ยกระดับ และสุ่มตรวจประเมินตลาดประเภทที่ 2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endParaRPr kumimoji="0" lang="th-TH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ค่าใช้จ่ายในการลงพื้นที่สุ่มตรวจประเมินตลาดประเภทที่ 2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</xdr:txBody>
    </xdr:sp>
    <xdr:clientData/>
  </xdr:oneCellAnchor>
  <xdr:oneCellAnchor>
    <xdr:from>
      <xdr:col>5</xdr:col>
      <xdr:colOff>5955</xdr:colOff>
      <xdr:row>44</xdr:row>
      <xdr:rowOff>5953</xdr:rowOff>
    </xdr:from>
    <xdr:ext cx="4375813" cy="860881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79EFBCE8-4B93-4BFF-B8FB-CBD0682F07FE}"/>
            </a:ext>
          </a:extLst>
        </xdr:cNvPr>
        <xdr:cNvSpPr txBox="1">
          <a:spLocks noChangeArrowheads="1"/>
        </xdr:cNvSpPr>
      </xdr:nvSpPr>
      <xdr:spPr bwMode="auto">
        <a:xfrm>
          <a:off x="5616180" y="10245328"/>
          <a:ext cx="4375813" cy="86088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7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พัฒนา ยกระดับ และสุ่มตรวจประเมินสถานที่สะสมอาหาร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endParaRPr kumimoji="0" lang="th-TH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ค่าใช้จ่ายในการลงพื้นที่สุ่มตรวจประเมินสถานที่สะสมอาหาร ตามมาตรฐานสุขาภิบาลอาหารภายใต้วิถีชีวิตปกติใหม่ “สะอาด ปลอดภัย ได้มาตรฐาน”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SAN &amp; SAN Plus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</xdr:txBody>
    </xdr:sp>
    <xdr:clientData/>
  </xdr:oneCellAnchor>
  <xdr:oneCellAnchor>
    <xdr:from>
      <xdr:col>5</xdr:col>
      <xdr:colOff>5953</xdr:colOff>
      <xdr:row>55</xdr:row>
      <xdr:rowOff>47625</xdr:rowOff>
    </xdr:from>
    <xdr:ext cx="4359674" cy="859241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2030A8FF-F6C3-4F49-950E-32BDFA3D267E}"/>
            </a:ext>
          </a:extLst>
        </xdr:cNvPr>
        <xdr:cNvSpPr txBox="1">
          <a:spLocks noChangeArrowheads="1"/>
        </xdr:cNvSpPr>
      </xdr:nvSpPr>
      <xdr:spPr bwMode="auto">
        <a:xfrm>
          <a:off x="5616178" y="12906375"/>
          <a:ext cx="4359674" cy="85924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9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ดำเนินงานโรงพยาบาลอาหารปลอดภัย โดยตรวจประเมินสถานที่ประกอบอาหารผู้ป่วยในโรงพยาบาลตามเกณฑ์มาตรฐาน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ตรวจประเมินเฝ้าระวังด้านอนามัยสิ่งแวดล้อม)สุขาภิบาลอาหารและน้ำในเรือนจำ ปีงบประมาณ พ.ศ.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รอบการประเมินโดยหน่วยงานภายนอก รอบที่ 1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11905</xdr:colOff>
      <xdr:row>96</xdr:row>
      <xdr:rowOff>11906</xdr:rowOff>
    </xdr:from>
    <xdr:ext cx="4357686" cy="756047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7D1FD674-0CDB-41C4-B4D0-94C95DF88CED}"/>
            </a:ext>
          </a:extLst>
        </xdr:cNvPr>
        <xdr:cNvSpPr txBox="1">
          <a:spLocks noChangeArrowheads="1"/>
        </xdr:cNvSpPr>
      </xdr:nvSpPr>
      <xdr:spPr bwMode="auto">
        <a:xfrm>
          <a:off x="5622130" y="22395656"/>
          <a:ext cx="4357686" cy="756047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14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เก็บตัวอย่างน้ำประปาในระบบประปาที่เป็นเป้าหมายส่งวิเคราะห์ตามเกณฑ์คุณภาพน้ำบริโภค ไปยังกองห้องปฏิบัติการสาธารณสุขกรมอนามัย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เก็บตัวอย่างน้ำประปาในระบบประปาที่เป็นเป้าหมายส่งวิเคราะห์ตามเกณฑ์คุณภาพน้ำบริโภค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11906</xdr:colOff>
      <xdr:row>90</xdr:row>
      <xdr:rowOff>5953</xdr:rowOff>
    </xdr:from>
    <xdr:ext cx="4357686" cy="887016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30BA7D82-F0D9-41D9-A2A2-4EBBC770FEE0}"/>
            </a:ext>
          </a:extLst>
        </xdr:cNvPr>
        <xdr:cNvSpPr txBox="1">
          <a:spLocks noChangeArrowheads="1"/>
        </xdr:cNvSpPr>
      </xdr:nvSpPr>
      <xdr:spPr bwMode="auto">
        <a:xfrm>
          <a:off x="5622131" y="20960953"/>
          <a:ext cx="4357686" cy="88701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13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ประสานงานกับองค์กรปกครองส่วนท้องถิ่นเพื่อคัดเลือกพื้นที่ระบบประปาสำหรับการดำเนินงาน ภายใต้โครงการพัฒนาคุณภาพน้ำบริโภคให้ได้มาตรฐานและราคาเหมาะสมสู่เป้าหมายการพัฒนาอย่างยั่งยืน (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SDG6)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ภายในปี พ.ศ. 2570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ประสานงานกับองค์กรปกครองส่วนท้องถิ่นเพื่อคัดเลือกพื้นที่ระบบประปาสำหรับการดำเนินงานฯ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5953</xdr:colOff>
      <xdr:row>83</xdr:row>
      <xdr:rowOff>11907</xdr:rowOff>
    </xdr:from>
    <xdr:ext cx="4357686" cy="58340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F3E5589-9F8C-45F1-95D6-7E4302E80B92}"/>
            </a:ext>
          </a:extLst>
        </xdr:cNvPr>
        <xdr:cNvSpPr txBox="1">
          <a:spLocks noChangeArrowheads="1"/>
        </xdr:cNvSpPr>
      </xdr:nvSpPr>
      <xdr:spPr bwMode="auto">
        <a:xfrm>
          <a:off x="5616178" y="19538157"/>
          <a:ext cx="4357686" cy="58340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12 </a:t>
          </a:r>
          <a:r>
            <a:rPr kumimoji="0" lang="th-TH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ตรวจประเมินโรงเรียนเป้าหมายตามเกณฑ์มาตรฐานโรงเรียนอาหารปลอดภัย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ค่าใช้จ่ายในการลงพื้นที่ตรวจประเมินโรงเรียนเป้าหมายตามเกณฑ์มาตรฐานโรงเรียนอาหารปลอดภัย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endParaRPr lang="th-TH" sz="1300" b="0" i="0" baseline="0">
            <a:effectLst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</xdr:colOff>
      <xdr:row>18</xdr:row>
      <xdr:rowOff>96471</xdr:rowOff>
    </xdr:from>
    <xdr:ext cx="5480237" cy="102401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D19D748-F800-4F97-8503-BC46345C85C4}"/>
            </a:ext>
          </a:extLst>
        </xdr:cNvPr>
        <xdr:cNvSpPr txBox="1">
          <a:spLocks noChangeArrowheads="1"/>
        </xdr:cNvSpPr>
      </xdr:nvSpPr>
      <xdr:spPr bwMode="auto">
        <a:xfrm>
          <a:off x="8753475" y="5239971"/>
          <a:ext cx="5480237" cy="102401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การเฝ้าระวังและประเมินผลกระทบต่อสุขภาพด้านสิ่งแวดล้อม</a:t>
          </a:r>
          <a:endParaRPr lang="en-US" sz="1200" b="1" u="sng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en-US" sz="12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</a:t>
          </a:r>
          <a:r>
            <a:rPr lang="th-TH" sz="12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ค่าเบี้ยเลี้ยงในการนิเทศ/ติดตาม</a:t>
          </a:r>
          <a:r>
            <a:rPr lang="th-TH" sz="1200" b="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การดำเนินงานจัดทำฐานข้อมูลด้านสิ่งแวดล้อมและอาชีวอนามัยในหน่วยบริการสาธารณสุขทุกระดับ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lang="en-US" sz="1200" b="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</a:p>
      </xdr:txBody>
    </xdr:sp>
    <xdr:clientData/>
  </xdr:oneCellAnchor>
  <xdr:oneCellAnchor>
    <xdr:from>
      <xdr:col>5</xdr:col>
      <xdr:colOff>51954</xdr:colOff>
      <xdr:row>32</xdr:row>
      <xdr:rowOff>117304</xdr:rowOff>
    </xdr:from>
    <xdr:ext cx="5482071" cy="1038873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73CF2E7-9DC0-437A-9675-0C74DF2A95B7}"/>
            </a:ext>
          </a:extLst>
        </xdr:cNvPr>
        <xdr:cNvSpPr txBox="1">
          <a:spLocks noChangeArrowheads="1"/>
        </xdr:cNvSpPr>
      </xdr:nvSpPr>
      <xdr:spPr bwMode="auto">
        <a:xfrm>
          <a:off x="8738754" y="9394654"/>
          <a:ext cx="5482071" cy="1038873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 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การเฝ้าระวัง และประเมิน ความเสี่ยง โรคจากการประกอบอาชีพและสิ่งแวดล้อม</a:t>
          </a:r>
        </a:p>
        <a:p>
          <a:pPr algn="l"/>
          <a: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 บูรณาการร่วมกับการประเมินมาตรฐานการจัดบริการเวชกรรมสิ่งแวดล้อม และมาตรฐานการจัดบริการอาชีวอนามัย</a:t>
          </a:r>
          <a:b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- ค่าใช้จ่ายการดำเนินงานลงพื้นที่เพื่อสอบสวนโรคจากการประกอบอาชีพและโรคจากสิ่งแวดล้อม เบิกจ่ายภายใต้โ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</a:p>
        <a:p>
          <a:pPr algn="l"/>
          <a: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endParaRPr lang="en-US" sz="1300" b="0" u="none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64943</xdr:colOff>
      <xdr:row>47</xdr:row>
      <xdr:rowOff>94302</xdr:rowOff>
    </xdr:from>
    <xdr:ext cx="5430982" cy="1645046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9E6D525-A6EB-4893-8A54-FAC924477E5C}"/>
            </a:ext>
          </a:extLst>
        </xdr:cNvPr>
        <xdr:cNvSpPr txBox="1">
          <a:spLocks noChangeArrowheads="1"/>
        </xdr:cNvSpPr>
      </xdr:nvSpPr>
      <xdr:spPr bwMode="auto">
        <a:xfrm>
          <a:off x="8751743" y="13857927"/>
          <a:ext cx="5430982" cy="164504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การประเมินผลกระทบต่อสุขภาพกรณีอ่างเก็บน้ำคลองหลวงรัชโลทร</a:t>
          </a:r>
        </a:p>
        <a:p>
          <a:pPr algn="l"/>
          <a: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ใช้จ่ายในการดำเนินงานศึกษาผลกระทบในระดับพื้นที่ใช้งบประมาณจากองค์กรปกครองส่วนท้องถิ่นและหน่วยงานที่เกี่ยวข้องในระดับพื้นที่</a:t>
          </a:r>
        </a:p>
        <a:p>
          <a:pPr algn="l"/>
          <a:r>
            <a:rPr lang="th-TH" sz="1300" b="0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 ค่าใช้จ่ายการดำเนินงานลงพื้นที่ติดตามการดำเนินงานตามแผนงาน/โครงการระดับพื้นที่ เบิกจ่ายจากโครงการพัฒนาศักยภาพและสนับสนุนการดำเนินงานของบุคลกร กลุ่มงานอนามัยสิ่งแวดล้อมและอาชีวอนามัย</a:t>
          </a:r>
          <a:endParaRPr lang="en-US" sz="1300" b="0" u="none" baseline="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400" b="0" u="none">
              <a:latin typeface="Angsana New" pitchFamily="18" charset="-34"/>
              <a:ea typeface="+mn-ea"/>
              <a:cs typeface="Angsana New" pitchFamily="18" charset="-34"/>
            </a:rPr>
            <a:t>3.งบประมาณจากกรมกอง ที่เกี่ยวข้อง</a:t>
          </a:r>
          <a:endParaRPr lang="en-US" sz="1400" b="0" u="none"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oneCellAnchor>
  <xdr:oneCellAnchor>
    <xdr:from>
      <xdr:col>5</xdr:col>
      <xdr:colOff>98049</xdr:colOff>
      <xdr:row>60</xdr:row>
      <xdr:rowOff>127084</xdr:rowOff>
    </xdr:from>
    <xdr:ext cx="5407401" cy="1025441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1ADB61B-8362-44E7-B694-D2EDAC9CF531}"/>
            </a:ext>
          </a:extLst>
        </xdr:cNvPr>
        <xdr:cNvSpPr txBox="1">
          <a:spLocks noChangeArrowheads="1"/>
        </xdr:cNvSpPr>
      </xdr:nvSpPr>
      <xdr:spPr bwMode="auto">
        <a:xfrm>
          <a:off x="8784849" y="17729284"/>
          <a:ext cx="5407401" cy="102544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  การเฝ้าระวังโรคจากมลพิษสิ่งแวดล้อมประชาชนในเขตพื้นที่เมืองอุตสาหกรรมเชิงนิเวศ</a:t>
          </a:r>
          <a:endParaRPr lang="th-TH" sz="1300" u="sng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algn="l"/>
          <a:r>
            <a:rPr lang="th-TH" sz="13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</a:t>
          </a:r>
          <a:r>
            <a:rPr lang="th-TH" sz="1300" b="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การปฏิบัติงานเก็บข้อมูลปัญหาและผลกระทบต่อสุขภาพของประชาชนในพื้นที่เขตเมืองอุตสาหกรรมเชิงนิเวศ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lang="en-US" sz="13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lang="en-US" sz="13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endParaRPr lang="th-TH" sz="13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51955</xdr:colOff>
      <xdr:row>73</xdr:row>
      <xdr:rowOff>60614</xdr:rowOff>
    </xdr:from>
    <xdr:ext cx="5501120" cy="770659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CB7BF088-1630-47C5-837C-C2AB6E838CDD}"/>
            </a:ext>
          </a:extLst>
        </xdr:cNvPr>
        <xdr:cNvSpPr txBox="1">
          <a:spLocks noChangeArrowheads="1"/>
        </xdr:cNvSpPr>
      </xdr:nvSpPr>
      <xdr:spPr bwMode="auto">
        <a:xfrm>
          <a:off x="8738755" y="21501389"/>
          <a:ext cx="5501120" cy="770659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latin typeface="Angsana New" pitchFamily="18" charset="-34"/>
              <a:ea typeface="+mn-ea"/>
              <a:cs typeface="Angsana New" pitchFamily="18" charset="-34"/>
            </a:rPr>
            <a:t>กิจกรรมที่</a:t>
          </a:r>
          <a:r>
            <a:rPr lang="th-TH" sz="1300" b="1" u="sng" baseline="0">
              <a:latin typeface="Angsana New" pitchFamily="18" charset="-34"/>
              <a:ea typeface="+mn-ea"/>
              <a:cs typeface="Angsana New" pitchFamily="18" charset="-34"/>
            </a:rPr>
            <a:t> 5 การสร้างความตระหนักในการป้องกัน เฝ้าระวังภัยสุขภาพจากมลพิษสิ่งแวดล้อม</a:t>
          </a:r>
        </a:p>
        <a:p>
          <a:pPr algn="l"/>
          <a:r>
            <a:rPr lang="en-US" sz="1300">
              <a:latin typeface="Angsana New" pitchFamily="18" charset="-34"/>
              <a:ea typeface="+mn-ea"/>
              <a:cs typeface="Angsana New" pitchFamily="18" charset="-34"/>
            </a:rPr>
            <a:t>- </a:t>
          </a:r>
          <a:r>
            <a:rPr lang="th-TH" sz="1300">
              <a:latin typeface="Angsana New" pitchFamily="18" charset="-34"/>
              <a:ea typeface="+mn-ea"/>
              <a:cs typeface="Angsana New" pitchFamily="18" charset="-34"/>
            </a:rPr>
            <a:t>ค่าใช้จ่ายในการจัดซื้อหน้ากากอนามัย/</a:t>
          </a:r>
          <a:r>
            <a:rPr lang="en-US" sz="1300">
              <a:latin typeface="Angsana New" pitchFamily="18" charset="-34"/>
              <a:ea typeface="+mn-ea"/>
              <a:cs typeface="Angsana New" pitchFamily="18" charset="-34"/>
            </a:rPr>
            <a:t>N95  </a:t>
          </a:r>
          <a:r>
            <a:rPr lang="th-TH" sz="1300">
              <a:latin typeface="Angsana New" pitchFamily="18" charset="-34"/>
              <a:ea typeface="+mn-ea"/>
              <a:cs typeface="Angsana New" pitchFamily="18" charset="-34"/>
            </a:rPr>
            <a:t>เป็นเงิน  100,000  บาท</a:t>
          </a:r>
        </a:p>
        <a:p>
          <a:r>
            <a:rPr lang="th-TH" sz="1300" b="1">
              <a:latin typeface="Angsana New" pitchFamily="18" charset="-34"/>
              <a:ea typeface="+mn-ea"/>
              <a:cs typeface="Angsana New" pitchFamily="18" charset="-34"/>
            </a:rPr>
            <a:t>(ค่าใช้จ่ายสามารถถัวเฉลี่ยจ่าย</a:t>
          </a:r>
          <a:r>
            <a:rPr lang="th-TH" sz="1300" b="1" baseline="0">
              <a:latin typeface="Angsana New" pitchFamily="18" charset="-34"/>
              <a:ea typeface="+mn-ea"/>
              <a:cs typeface="Angsana New" pitchFamily="18" charset="-34"/>
            </a:rPr>
            <a:t> ได้ตามที่จ่ายจริงตามความเหมาะสม) </a:t>
          </a:r>
          <a:endParaRPr lang="th-TH" sz="1300" b="1"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oneCellAnchor>
  <xdr:oneCellAnchor>
    <xdr:from>
      <xdr:col>5</xdr:col>
      <xdr:colOff>39831</xdr:colOff>
      <xdr:row>88</xdr:row>
      <xdr:rowOff>68407</xdr:rowOff>
    </xdr:from>
    <xdr:ext cx="5513244" cy="1026968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A798ED4F-0729-489F-9584-BBBB915E6AEC}"/>
            </a:ext>
          </a:extLst>
        </xdr:cNvPr>
        <xdr:cNvSpPr txBox="1">
          <a:spLocks noChangeArrowheads="1"/>
        </xdr:cNvSpPr>
      </xdr:nvSpPr>
      <xdr:spPr bwMode="auto">
        <a:xfrm>
          <a:off x="8726631" y="25938307"/>
          <a:ext cx="5513244" cy="102696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กิจกรรมที่</a:t>
          </a:r>
          <a: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7 ประชุมพัฒนาศักยภาพบุคลากรด้านอนามัยสิ่งแวดล้อม รองรับมลพิษอากาศหรือการเปลี่ยนแปลง</a:t>
          </a:r>
          <a:b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</a:br>
          <a: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สภาพภูมิอากาศ (ผ่านระบบ </a:t>
          </a:r>
          <a:r>
            <a:rPr lang="en-US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Video Conference</a:t>
          </a:r>
          <a: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)</a:t>
          </a:r>
        </a:p>
        <a:p>
          <a:pPr algn="l"/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1. </a:t>
          </a: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ค่าสมนาคุณวิทยากร (ภาคราชการ) 600 บาท  </a:t>
          </a:r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6 </a:t>
          </a: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ชั่วโมง  </a:t>
          </a:r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</a:t>
          </a: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</a:t>
          </a:r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ครั้ง      เป็นเงิน    3,600  บาท</a:t>
          </a:r>
          <a:b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</a:b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หมายเหตุ</a:t>
          </a:r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:</a:t>
          </a:r>
          <a:r>
            <a:rPr lang="en-US" sz="1300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th-TH" sz="1300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กลุ่มเป้าหมาย ได้แก่ รพศ/รพท/รพช/สสอ ทุกแห่งในสังกัด รพ.รัฐนอกสังกัด รพ.เอกชน เทศบาล/อบต. ทุกแห่ง</a:t>
          </a:r>
          <a:endParaRPr lang="th-TH" sz="1300">
            <a:solidFill>
              <a:sysClr val="windowText" lastClr="000000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oneCellAnchor>
  <xdr:oneCellAnchor>
    <xdr:from>
      <xdr:col>5</xdr:col>
      <xdr:colOff>60612</xdr:colOff>
      <xdr:row>83</xdr:row>
      <xdr:rowOff>69272</xdr:rowOff>
    </xdr:from>
    <xdr:ext cx="5511513" cy="72736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E70ECC35-DB29-4766-A5AC-F0333D899811}"/>
            </a:ext>
          </a:extLst>
        </xdr:cNvPr>
        <xdr:cNvSpPr txBox="1">
          <a:spLocks noChangeArrowheads="1"/>
        </xdr:cNvSpPr>
      </xdr:nvSpPr>
      <xdr:spPr bwMode="auto">
        <a:xfrm>
          <a:off x="8747412" y="24462797"/>
          <a:ext cx="5511513" cy="727364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การประชุมชี้แจงแนวทางการดำเนินงานด้านอนามัยสิ่งแวดล้อม/การเฝ้าระวัง ป้องกัน ควบคุมโรค </a:t>
          </a:r>
          <a:b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จากมลพิษอากาศหรือการเปลี่ยนแปลงสภาพภูมิอากาศ ปีงบประมาณ 2568 (ผ่านระบบ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VDO Conference)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b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ไม่ใช้งบประมาณ</a:t>
          </a:r>
          <a:endParaRPr kumimoji="0" lang="en-US" sz="13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32845</xdr:colOff>
      <xdr:row>94</xdr:row>
      <xdr:rowOff>93823</xdr:rowOff>
    </xdr:from>
    <xdr:ext cx="5530871" cy="3146868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A98ADA04-0D46-485D-93A5-206E65410E9E}"/>
            </a:ext>
          </a:extLst>
        </xdr:cNvPr>
        <xdr:cNvSpPr txBox="1">
          <a:spLocks noChangeArrowheads="1"/>
        </xdr:cNvSpPr>
      </xdr:nvSpPr>
      <xdr:spPr bwMode="auto">
        <a:xfrm>
          <a:off x="8725776" y="27760116"/>
          <a:ext cx="5530871" cy="314686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กิจกรรมที่</a:t>
          </a:r>
          <a: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8 การพัฒนา </a:t>
          </a:r>
          <a:r>
            <a:rPr lang="en-US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HEALTHY WORKPLACE HAPPY FOR  LIFE</a:t>
          </a:r>
          <a:endParaRPr lang="th-TH" sz="1300" b="1" u="sng" baseline="0">
            <a:solidFill>
              <a:sysClr val="windowText" lastClr="000000"/>
            </a:solidFill>
            <a:latin typeface="Angsana New" pitchFamily="18" charset="-34"/>
            <a:ea typeface="+mn-ea"/>
            <a:cs typeface="Angsana New" pitchFamily="18" charset="-34"/>
          </a:endParaRPr>
        </a:p>
        <a:p>
          <a:pPr algn="l"/>
          <a:r>
            <a:rPr lang="th-TH" sz="1300" b="1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1. การประชุมราชการชี้แจงนโยบาย 5 ส สำนักงานสาธารณสุขจังหวัดชลบุรี</a:t>
          </a:r>
        </a:p>
        <a:p>
          <a:pPr algn="l"/>
          <a:r>
            <a:rPr lang="th-TH" sz="1300" b="1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  -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ค่าอาหารกลางวัน 80 บาท  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1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50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คน 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ครั้ง                                      เป็นเงิน   12,000  บาท</a:t>
          </a:r>
        </a:p>
        <a:p>
          <a:pPr algn="l"/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  - ค่าอาหารว่างและเครื่องดื่ม 20 บาท 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มื้อ   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 1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50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คน 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x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</a:t>
          </a:r>
          <a:r>
            <a:rPr lang="en-US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</a:t>
          </a:r>
          <a:r>
            <a:rPr lang="th-TH" sz="1300" b="0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ครั้ง          เป็นเงิน     3,000  บาท</a:t>
          </a:r>
        </a:p>
        <a:p>
          <a:pPr algn="l"/>
          <a:r>
            <a:rPr lang="th-TH" sz="1300" b="1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                                                                                                          รวมเป็นเงิน      15,000  บาท                                                                            </a:t>
          </a:r>
        </a:p>
        <a:p>
          <a:pPr algn="l"/>
          <a:r>
            <a:rPr lang="th-TH" sz="1300" b="1" u="none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2. การประชุมคณะกรรมการ 5 ส </a:t>
          </a:r>
        </a:p>
        <a:p>
          <a:pPr algn="l"/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2.</a:t>
          </a:r>
          <a:r>
            <a:rPr lang="en-US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1 </a:t>
          </a: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การประชุมคณะกรรมการตรวจประเมิน 5 ส.</a:t>
          </a:r>
        </a:p>
        <a:p>
          <a:pPr algn="l"/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   - ค่าอาหารว่างและเครื่องดื่ม</a:t>
          </a:r>
          <a:r>
            <a:rPr lang="th-TH" sz="1300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20 บาท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 มื้อ 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16 คน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ครั้ง          เป็นเงิน    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640  บาท</a:t>
          </a:r>
        </a:p>
        <a:p>
          <a:pPr algn="l"/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                                      </a:t>
          </a:r>
          <a:r>
            <a:rPr lang="th-TH" sz="1300" b="1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   640  บาท                                                                            </a:t>
          </a:r>
        </a:p>
        <a:p>
          <a:r>
            <a:rPr lang="th-TH" sz="1300">
              <a:solidFill>
                <a:sysClr val="windowText" lastClr="000000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2.2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การประชุมคณะกรรมการกิจกรรม 5 ส.</a:t>
          </a:r>
          <a:endParaRPr lang="th-TH" sz="13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-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ค่าอาหารว่างและเครื่องดื่ม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20 บาท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 มื้อ 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18 คน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ครั้ง          เป็นเงิน       720  บาท</a:t>
          </a:r>
        </a:p>
        <a:p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                                        </a:t>
          </a:r>
          <a:r>
            <a:rPr lang="th-TH" sz="1300" b="1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 720  บาท</a:t>
          </a:r>
          <a:b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</a:b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หมายเหตุ ค่าใช้จ่ายสามารถถัวเฉลี่ยได้</a:t>
          </a:r>
          <a:b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</a:br>
          <a:endParaRPr lang="th-TH" sz="1300">
            <a:solidFill>
              <a:sysClr val="windowText" lastClr="000000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oneCellAnchor>
  <xdr:oneCellAnchor>
    <xdr:from>
      <xdr:col>5</xdr:col>
      <xdr:colOff>27151</xdr:colOff>
      <xdr:row>108</xdr:row>
      <xdr:rowOff>49049</xdr:rowOff>
    </xdr:from>
    <xdr:ext cx="5513244" cy="1244111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D5A2FF40-CFA5-44CA-9CE9-FF17ED343E6C}"/>
            </a:ext>
          </a:extLst>
        </xdr:cNvPr>
        <xdr:cNvSpPr txBox="1">
          <a:spLocks noChangeArrowheads="1"/>
        </xdr:cNvSpPr>
      </xdr:nvSpPr>
      <xdr:spPr bwMode="auto">
        <a:xfrm>
          <a:off x="8720082" y="31262583"/>
          <a:ext cx="5513244" cy="124411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กิจกรรมที่</a:t>
          </a:r>
          <a:r>
            <a:rPr lang="th-TH" sz="1300" b="1" u="sng" baseline="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 9 การเฝ้าระวังป้องกันควบคุมโรคทางการยศาสตร์</a:t>
          </a:r>
        </a:p>
        <a:p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ค่าสมนาคุณวิทยากร (ภาคราชการ) 600 บาท 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ชั่วโมง 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ครั้ง      เป็นเงิน    1,800  บาท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2.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ค่าอาหารว่างและเครื่องดื่ม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20 บาท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220 คน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ครั้ง                       เป็นเงิน    </a:t>
          </a:r>
          <a:r>
            <a:rPr lang="th-TH" sz="13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4,400</a:t>
          </a:r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บาท</a:t>
          </a:r>
          <a:endParaRPr lang="th-TH" sz="13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th-TH" sz="13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                                                                       รวมเป็นเงิน     6,200  บาท</a:t>
          </a:r>
          <a:b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</a:br>
          <a:r>
            <a:rPr lang="th-TH" sz="1300">
              <a:solidFill>
                <a:sysClr val="windowText" lastClr="000000"/>
              </a:solidFill>
              <a:latin typeface="Angsana New" pitchFamily="18" charset="-34"/>
              <a:ea typeface="+mn-ea"/>
              <a:cs typeface="Angsana New" pitchFamily="18" charset="-34"/>
            </a:rPr>
            <a:t>หมายเหตุ ค่าใช้จ่ายสามารถถัวเฉลี่ยได้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224573</xdr:colOff>
      <xdr:row>23</xdr:row>
      <xdr:rowOff>53578</xdr:rowOff>
    </xdr:from>
    <xdr:ext cx="5610225" cy="133614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61720CC-0437-41B9-817E-B473A65EF633}"/>
            </a:ext>
          </a:extLst>
        </xdr:cNvPr>
        <xdr:cNvSpPr txBox="1">
          <a:spLocks noChangeArrowheads="1"/>
        </xdr:cNvSpPr>
      </xdr:nvSpPr>
      <xdr:spPr bwMode="auto">
        <a:xfrm>
          <a:off x="6873023" y="5663803"/>
          <a:ext cx="5610225" cy="1336144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2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</a:t>
          </a:r>
          <a:r>
            <a:rPr lang="en-US" sz="12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การประชุมเชิงปฏิบัติการการพัฒนาคุณภาพระบบบริการอนามัยสิ่งแวดล้อม ในองค์กรปกครองส่วนท้องถิ่น (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EHA)      </a:t>
          </a:r>
          <a:r>
            <a:rPr lang="th-TH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ผ่านระบบ </a:t>
          </a:r>
          <a:r>
            <a:rPr lang="en-US" sz="12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2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 ค่าสมนาคุณวิทยากร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(ภาคราชการ) 600 บาท 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3 ชั่วโมง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 คน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1,800  บาท</a:t>
          </a:r>
          <a:endParaRPr lang="th-TH" sz="1200">
            <a:effectLst/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			             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 </a:t>
          </a:r>
          <a:r>
            <a:rPr lang="en-US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1,80</a:t>
          </a:r>
          <a:r>
            <a:rPr lang="th-TH" sz="12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 บาท</a:t>
          </a:r>
        </a:p>
        <a:p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  1. 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กลุ่มเป้าหมาย เทศบาล </a:t>
          </a:r>
          <a:r>
            <a:rPr lang="en-US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48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แห่ง , สสอ.ทุกแห่ง </a:t>
          </a:r>
          <a:b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 และค่าใช้จ่ายสามารถถัวเฉลี่ยจ่าย</a:t>
          </a:r>
          <a:r>
            <a:rPr lang="th-TH" sz="12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222663</xdr:colOff>
      <xdr:row>29</xdr:row>
      <xdr:rowOff>86590</xdr:rowOff>
    </xdr:from>
    <xdr:ext cx="6011882" cy="101435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C729F307-422A-409F-A313-606E49D3EC59}"/>
            </a:ext>
          </a:extLst>
        </xdr:cNvPr>
        <xdr:cNvSpPr txBox="1">
          <a:spLocks noChangeArrowheads="1"/>
        </xdr:cNvSpPr>
      </xdr:nvSpPr>
      <xdr:spPr bwMode="auto">
        <a:xfrm>
          <a:off x="6871113" y="7135090"/>
          <a:ext cx="6011882" cy="101435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1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 </a:t>
          </a:r>
          <a:r>
            <a:rPr lang="th-TH" sz="11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ค่าใช้จ่ายในการดำเนินงานตรวจประเมิน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ปฏิบัติการการพัฒนาคุณภาพระบบบริการอนามัยสิ่งแวดล้อม ในองค์กรปกครองส่วนท้องถิ่น (</a:t>
          </a:r>
          <a:r>
            <a:rPr lang="en-US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EHA)  </a:t>
          </a:r>
          <a: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และอบต.จัดการอนามัยสิ่งแวดล้อม เพื่อท้องถิ่นชุมชนน่าอยู่</a:t>
          </a:r>
          <a:br>
            <a:rPr lang="th-TH" sz="11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1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เพื่อตรวจตรวจประเมินปฏิบัติการการพัฒนาคุณภาพระบบบริการอนามัยสิ่งแวดล้อม ในองค์กรปกครองส่วนท้องถิ่น (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EHA)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และอบต.จัดการอนามัยสิ่งแวดล้อม เพื่อท้องถิ่นชุมชนน่าอยู่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828675</xdr:colOff>
      <xdr:row>17</xdr:row>
      <xdr:rowOff>56024</xdr:rowOff>
    </xdr:from>
    <xdr:ext cx="6551457" cy="108697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976F3D4-F9F8-4090-9BC7-0D35B6BBA809}"/>
            </a:ext>
          </a:extLst>
        </xdr:cNvPr>
        <xdr:cNvSpPr txBox="1">
          <a:spLocks noChangeArrowheads="1"/>
        </xdr:cNvSpPr>
      </xdr:nvSpPr>
      <xdr:spPr bwMode="auto">
        <a:xfrm>
          <a:off x="7372350" y="4523249"/>
          <a:ext cx="6551457" cy="108697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 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การประชุมคณะกรรมการสาธารณสุขจังหวัดชลบุรี ตาม พรบ.การสาธารณสุข พ.ศ.2535 และที่แก้ไขเพิ่มเติม</a:t>
          </a:r>
          <a:endParaRPr lang="en-US" sz="1300" b="1" u="sng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ค่าอาหารว่างและเครื่องดื่ม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35 บาท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30 คน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ครั้ง (กรรมการ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24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คน และผู้เช้าร่วมประชุม </a:t>
          </a:r>
          <a:r>
            <a:rPr lang="en-US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6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คน)   </a:t>
          </a:r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เป็นเงิน    </a:t>
          </a:r>
          <a:r>
            <a:rPr lang="th-TH" sz="13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2,10</a:t>
          </a:r>
          <a:r>
            <a:rPr lang="th-TH" sz="13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  บาท</a:t>
          </a:r>
        </a:p>
        <a:p>
          <a:r>
            <a:rPr lang="th-TH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2,100  บาท</a:t>
          </a:r>
          <a:r>
            <a:rPr lang="en-US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br>
            <a:rPr lang="th-TH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 และค่าใช้จ่ายสามารถถัวเฉลี่ยจ่าย</a:t>
          </a:r>
          <a:r>
            <a:rPr lang="th-TH" sz="13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b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endParaRPr lang="th-TH" sz="1200" b="1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4</xdr:col>
      <xdr:colOff>697220</xdr:colOff>
      <xdr:row>24</xdr:row>
      <xdr:rowOff>3004</xdr:rowOff>
    </xdr:from>
    <xdr:ext cx="6480324" cy="127594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71DB7F4-436B-4768-AF56-6D6229AC6994}"/>
            </a:ext>
          </a:extLst>
        </xdr:cNvPr>
        <xdr:cNvSpPr txBox="1">
          <a:spLocks noChangeArrowheads="1"/>
        </xdr:cNvSpPr>
      </xdr:nvSpPr>
      <xdr:spPr bwMode="auto">
        <a:xfrm>
          <a:off x="7240895" y="5956129"/>
          <a:ext cx="6480324" cy="1275944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/>
          <a:r>
            <a:rPr lang="th-TH" sz="14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4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4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</a:t>
          </a:r>
          <a:r>
            <a:rPr lang="th-TH" sz="14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การประชุมคณะกรรมการเปรียบเทียบคดีจังหวัดชลบุรี ตาม พรบ.การสาธารณสุข พ.ศ.2535</a:t>
          </a:r>
          <a:endParaRPr lang="en-US" sz="1400" b="1" u="sng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ค่าเบี้ยประชุมประธานคณะกรรมการ ฯ 2,000 บาท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4 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ครั้ง                                         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เป็นเงิน   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 บาท</a:t>
          </a:r>
        </a:p>
        <a:p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2. ค่าเบี้ยประชุม  1,600 บาท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5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คน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400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ครั้ง                                                          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เป็นเงิน 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32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</a:t>
          </a:r>
          <a:r>
            <a:rPr lang="th-TH" sz="140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  <a:endParaRPr lang="en-US" sz="1400"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4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</a:t>
          </a:r>
          <a:r>
            <a:rPr lang="th-TH" sz="14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4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</a:t>
          </a:r>
          <a:r>
            <a:rPr lang="th-TH" sz="14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</a:t>
          </a:r>
          <a:r>
            <a:rPr lang="th-TH" sz="14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,000  บาท </a:t>
          </a:r>
          <a:br>
            <a:rPr lang="th-TH" sz="14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4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 และค่าใช้จ่ายสามารถถัวเฉลี่ยจ่าย</a:t>
          </a:r>
          <a:r>
            <a:rPr lang="th-TH" sz="1400" b="1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ได้ตามที่จ่ายจริงตามความเหมาะสม) </a:t>
          </a:r>
          <a:br>
            <a:rPr lang="th-TH" sz="12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endParaRPr lang="th-TH" sz="1200" b="1">
            <a:latin typeface="Angsana New" panose="02020603050405020304" pitchFamily="18" charset="-34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6</xdr:col>
      <xdr:colOff>4054</xdr:colOff>
      <xdr:row>41</xdr:row>
      <xdr:rowOff>5719</xdr:rowOff>
    </xdr:from>
    <xdr:ext cx="7482596" cy="784856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2D55009-FABD-42DE-9AFE-9BBB02468CB5}"/>
            </a:ext>
          </a:extLst>
        </xdr:cNvPr>
        <xdr:cNvSpPr txBox="1">
          <a:spLocks noChangeArrowheads="1"/>
        </xdr:cNvSpPr>
      </xdr:nvSpPr>
      <xdr:spPr bwMode="auto">
        <a:xfrm>
          <a:off x="8195554" y="9959344"/>
          <a:ext cx="7482596" cy="784856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4 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การประชุมให้ความรู้การพัฒนาเครือข่ายสาธารณสุขและเครือข่ายท้องถิ่นในด้านกฎหมายสาธารณสุข ในระบบ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Online 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และ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Onsite</a:t>
          </a:r>
          <a:r>
            <a:rPr lang="th-TH" sz="1300" b="1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รวมเป็นเงิน 7,200  บาท</a:t>
          </a:r>
          <a:endParaRPr kumimoji="0" lang="en-US" sz="13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schemeClr val="tx1">
                  <a:lumMod val="95000"/>
                  <a:lumOff val="5000"/>
                </a:schemeClr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 ค่าสมนาคุณวิทยากร (ภาคราชการ) 600 บาท 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schemeClr val="tx1">
                  <a:lumMod val="95000"/>
                  <a:lumOff val="5000"/>
                </a:schemeClr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6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schemeClr val="tx1">
                  <a:lumMod val="95000"/>
                  <a:lumOff val="5000"/>
                </a:schemeClr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ชั่วโมง  </a:t>
          </a:r>
          <a:r>
            <a:rPr lang="en-US" sz="1300" b="0" i="0" baseline="0">
              <a:solidFill>
                <a:schemeClr val="tx1">
                  <a:lumMod val="95000"/>
                  <a:lumOff val="5000"/>
                </a:schemeClr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</a:t>
          </a:r>
          <a:r>
            <a:rPr lang="th-TH" sz="1300" b="0" i="0" baseline="0">
              <a:solidFill>
                <a:schemeClr val="tx1">
                  <a:lumMod val="95000"/>
                  <a:lumOff val="5000"/>
                </a:schemeClr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2 ครั้ง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schemeClr val="tx1">
                  <a:lumMod val="95000"/>
                  <a:lumOff val="5000"/>
                </a:schemeClr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         เป็นเงิน    7,200  บาท</a:t>
          </a:r>
          <a:endParaRPr kumimoji="0" lang="en-US" sz="1300" b="0" i="0" u="none" strike="noStrike" kern="0" cap="none" spc="0" normalizeH="0" baseline="0" noProof="0">
            <a:ln>
              <a:noFill/>
            </a:ln>
            <a:solidFill>
              <a:schemeClr val="tx1">
                <a:lumMod val="95000"/>
                <a:lumOff val="5000"/>
              </a:schemeClr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3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(กำหนดการอาจเปลี่ยนแปลงตามความเหมาะสม  และค่าใช้จ่ายสามารถถัวเฉลี่ยจ่าย ได้ตามที่จ่ายจริงตามความเหมาะสม) </a:t>
          </a:r>
        </a:p>
      </xdr:txBody>
    </xdr:sp>
    <xdr:clientData/>
  </xdr:oneCellAnchor>
  <xdr:oneCellAnchor>
    <xdr:from>
      <xdr:col>6</xdr:col>
      <xdr:colOff>88608</xdr:colOff>
      <xdr:row>32</xdr:row>
      <xdr:rowOff>188282</xdr:rowOff>
    </xdr:from>
    <xdr:ext cx="6251330" cy="99281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57763F8-9E3F-49E1-9ADD-375B7F85D09F}"/>
            </a:ext>
          </a:extLst>
        </xdr:cNvPr>
        <xdr:cNvSpPr txBox="1">
          <a:spLocks noChangeArrowheads="1"/>
        </xdr:cNvSpPr>
      </xdr:nvSpPr>
      <xdr:spPr bwMode="auto">
        <a:xfrm>
          <a:off x="7260933" y="8084507"/>
          <a:ext cx="6251330" cy="992817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 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3 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การดำเนินงานตามมาตรการทางกฏหมาย เหตุร้องเรียน ตรวจประเมิน</a:t>
          </a:r>
          <a:endParaRPr kumimoji="0" lang="en-US" sz="14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</a:t>
          </a:r>
          <a:r>
            <a:rPr lang="th-TH" sz="120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ค่าเบี้ยเลี้ยงการลงพื้นที่ในการบังคับใช้กฎหมาย เช่น</a:t>
          </a:r>
          <a:r>
            <a:rPr lang="th-TH" sz="120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กรณีตรวจสอบเรื่องร้องเรียน  การติดตามการดำเนินงานบังคับใช้กฎหมาย ในองค์กรปกครองส่วนท้องถิ่น การตรวจประเมินผลกระทบด้านสิ่งแวดล้อมและสุขภาพ ฯลฯ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304800</xdr:colOff>
      <xdr:row>23</xdr:row>
      <xdr:rowOff>154914</xdr:rowOff>
    </xdr:from>
    <xdr:ext cx="6000749" cy="73165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3225330-9278-46D8-BF86-691C56104E02}"/>
            </a:ext>
          </a:extLst>
        </xdr:cNvPr>
        <xdr:cNvSpPr txBox="1">
          <a:spLocks noChangeArrowheads="1"/>
        </xdr:cNvSpPr>
      </xdr:nvSpPr>
      <xdr:spPr bwMode="auto">
        <a:xfrm>
          <a:off x="7496175" y="5803239"/>
          <a:ext cx="6000749" cy="73165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en-US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 u="sng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2 </a:t>
          </a:r>
          <a:r>
            <a:rPr lang="th-TH" sz="1300" b="1" u="none" baseline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ค่าใช้จ่ายในการดำเนินงานตรวจประเมิน</a:t>
          </a:r>
          <a:r>
            <a:rPr lang="th-TH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สถานประกอบการปลอดโรค ปลอดภัย กายใจเป็นสุข  </a:t>
          </a:r>
          <a:br>
            <a:rPr lang="th-TH" sz="1300" b="1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r>
            <a:rPr lang="th-TH" sz="1300" b="0"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ค่าใช้จ่ายในการลงพื้นที่เพื่อตรวจประเมินสถานประกอบการปลอดโรค ปลอดภัย กายใจเป็นสุข เบิกจ่ายภายใต้โครงการพัฒนาศักยภาพและสนับสนุนการดำเนินงานของกลุ่มงานอนามัยสิ่งแวดล้อมและอาชีวอนามัย ปีงบประมาณ 2568</a:t>
          </a:r>
          <a:endParaRPr kumimoji="0" lang="en-US" sz="13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  <xdr:oneCellAnchor>
    <xdr:from>
      <xdr:col>5</xdr:col>
      <xdr:colOff>257176</xdr:colOff>
      <xdr:row>17</xdr:row>
      <xdr:rowOff>14235</xdr:rowOff>
    </xdr:from>
    <xdr:ext cx="6048374" cy="150976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F2AFF19-C519-4210-8654-DC14D4237BCE}"/>
            </a:ext>
          </a:extLst>
        </xdr:cNvPr>
        <xdr:cNvSpPr txBox="1">
          <a:spLocks noChangeArrowheads="1"/>
        </xdr:cNvSpPr>
      </xdr:nvSpPr>
      <xdr:spPr bwMode="auto">
        <a:xfrm>
          <a:off x="7448551" y="4100460"/>
          <a:ext cx="6048374" cy="150976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300" b="1" u="sng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กิจกรรมที่</a:t>
          </a:r>
          <a:r>
            <a:rPr lang="th-TH" sz="1300" b="1" u="sng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1</a:t>
          </a:r>
          <a:r>
            <a:rPr lang="en-US" sz="1300" b="1" u="none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th-TH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การประชุมเชิงปฏิบัติการเพื่อขับเคลื่อนการดำเนินงานสถานประกอบการปลอดโรคปลอดภัยกายใจเป็นสุข</a:t>
          </a:r>
        </a:p>
        <a:p>
          <a:pPr algn="l"/>
          <a:r>
            <a:rPr lang="th-TH" sz="1300" b="1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ผ่านระบบ</a:t>
          </a:r>
          <a:r>
            <a:rPr lang="en-US" sz="1300" b="1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</a:t>
          </a:r>
          <a:r>
            <a:rPr lang="en-US" sz="1300" b="1" i="0">
              <a:solidFill>
                <a:schemeClr val="tx1"/>
              </a:solidFill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Video Conference</a:t>
          </a:r>
          <a:endParaRPr lang="th-TH" sz="1300" b="1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  <a:p>
          <a:r>
            <a:rPr lang="th-TH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1. ค่าสมนาคุณวิทยากร (ภาคราชการ)  600 บาท </a:t>
          </a:r>
          <a:r>
            <a:rPr lang="en-US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3 </a:t>
          </a:r>
          <a:r>
            <a:rPr lang="th-TH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ชั่วโมง </a:t>
          </a:r>
          <a:r>
            <a:rPr lang="en-US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x 1 </a:t>
          </a:r>
          <a:r>
            <a:rPr lang="th-TH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คน                   เป็นเงิน   1,800  บาท </a:t>
          </a:r>
        </a:p>
        <a:p>
          <a:r>
            <a:rPr lang="th-TH" sz="1300" b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หมายเหตุ : วิทยากรจากหน่วยงานนอก </a:t>
          </a:r>
        </a:p>
        <a:p>
          <a:r>
            <a:rPr lang="th-TH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รวมเป็นเงิน   </a:t>
          </a:r>
          <a:r>
            <a:rPr lang="en-US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1</a:t>
          </a:r>
          <a:r>
            <a:rPr lang="th-TH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,</a:t>
          </a:r>
          <a:r>
            <a:rPr lang="en-US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8</a:t>
          </a:r>
          <a:r>
            <a:rPr lang="th-TH" sz="1300" b="1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00  บาท</a:t>
          </a:r>
        </a:p>
        <a:p>
          <a:r>
            <a:rPr lang="th-TH" sz="1300" b="1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เป้าหมาย  สสอ.จำนวน 11 แห่ง , รพ.ในสังกัดกระทรวงสาธารณสุข จำนวน 12 แห่ง , สถานประกอบการที่สนใจเข้าร่วมโครงการ 50 แห่ง</a:t>
          </a:r>
          <a:br>
            <a:rPr lang="th-TH" sz="1100" b="1" baseline="0">
              <a:solidFill>
                <a:schemeClr val="tx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</a:br>
          <a:endParaRPr lang="th-TH" sz="1100" b="1" baseline="0">
            <a:solidFill>
              <a:schemeClr val="tx1"/>
            </a:solidFill>
            <a:latin typeface="Angsana New" panose="02020603050405020304" pitchFamily="18" charset="-34"/>
            <a:ea typeface="+mn-ea"/>
            <a:cs typeface="Angsana New" panose="02020603050405020304" pitchFamily="18" charset="-34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49;&#3612;&#3609;&#3618;&#3640;&#3607;&#3608;&#3624;&#3634;&#3626;&#3605;&#3619;&#3660;%20&#3626;&#3626;&#3592;%20&#3594;&#3621;&#3610;&#3640;&#3619;&#3637;/&#3649;&#3612;&#3609;&#3611;&#3637;%2060/&#3649;&#3612;&#3609;&#3611;&#3598;&#3636;&#3610;&#3633;&#3605;&#3636;&#3585;&#3634;&#3619;%20&#3611;&#3637;%2060/&#3649;&#3612;&#3609;&#3626;&#3656;&#3591;&#3648;&#3626;&#3619;&#3636;&#3617;%20&#3611;&#3637;%2060%20&#3603;%20-8%20&#3614;&#3618;.59%20%20(&#3626;&#3635;&#3648;&#3609;&#363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หน้างบ"/>
      <sheetName val="สรุปการใช้งบประมาณรายเดือน"/>
      <sheetName val="แม่และเด็ก (2)"/>
      <sheetName val="วัยเรียน (2)"/>
      <sheetName val="วัยรุ่น"/>
      <sheetName val="วัยทำงาน"/>
      <sheetName val="พัฒนาบุคลากร"/>
      <sheetName val="แผนผู้สูงอายุแก้1"/>
      <sheetName val="แผนผู้สูงอายุ2"/>
      <sheetName val="แผนผู้สูงอายุ3"/>
      <sheetName val="ผังกำกับการ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zoomScale="110" zoomScaleNormal="110" workbookViewId="0">
      <selection activeCell="P17" sqref="P17"/>
    </sheetView>
  </sheetViews>
  <sheetFormatPr defaultColWidth="9" defaultRowHeight="21.75"/>
  <cols>
    <col min="1" max="1" width="5.28515625" style="404" customWidth="1"/>
    <col min="2" max="2" width="43.85546875" style="404" customWidth="1"/>
    <col min="3" max="3" width="10" style="454" customWidth="1"/>
    <col min="4" max="4" width="11.28515625" style="455" customWidth="1"/>
    <col min="5" max="5" width="7.5703125" style="455" customWidth="1"/>
    <col min="6" max="10" width="9.140625" style="455" customWidth="1"/>
    <col min="11" max="12" width="10" style="455" customWidth="1"/>
    <col min="13" max="13" width="7.5703125" style="455" customWidth="1"/>
    <col min="14" max="14" width="11" style="455" customWidth="1"/>
    <col min="15" max="15" width="12.42578125" style="404" customWidth="1"/>
    <col min="16" max="16" width="10.28515625" style="404" bestFit="1" customWidth="1"/>
    <col min="17" max="248" width="9" style="404"/>
    <col min="249" max="249" width="4.42578125" style="404" customWidth="1"/>
    <col min="250" max="250" width="45.28515625" style="404" customWidth="1"/>
    <col min="251" max="251" width="11.7109375" style="404" customWidth="1"/>
    <col min="252" max="252" width="9.140625" style="404" customWidth="1"/>
    <col min="253" max="257" width="9" style="404"/>
    <col min="258" max="258" width="10.42578125" style="404" customWidth="1"/>
    <col min="259" max="259" width="10.85546875" style="404" customWidth="1"/>
    <col min="260" max="260" width="12" style="404" customWidth="1"/>
    <col min="261" max="261" width="8.28515625" style="404" customWidth="1"/>
    <col min="262" max="504" width="9" style="404"/>
    <col min="505" max="505" width="4.42578125" style="404" customWidth="1"/>
    <col min="506" max="506" width="45.28515625" style="404" customWidth="1"/>
    <col min="507" max="507" width="11.7109375" style="404" customWidth="1"/>
    <col min="508" max="508" width="9.140625" style="404" customWidth="1"/>
    <col min="509" max="513" width="9" style="404"/>
    <col min="514" max="514" width="10.42578125" style="404" customWidth="1"/>
    <col min="515" max="515" width="10.85546875" style="404" customWidth="1"/>
    <col min="516" max="516" width="12" style="404" customWidth="1"/>
    <col min="517" max="517" width="8.28515625" style="404" customWidth="1"/>
    <col min="518" max="760" width="9" style="404"/>
    <col min="761" max="761" width="4.42578125" style="404" customWidth="1"/>
    <col min="762" max="762" width="45.28515625" style="404" customWidth="1"/>
    <col min="763" max="763" width="11.7109375" style="404" customWidth="1"/>
    <col min="764" max="764" width="9.140625" style="404" customWidth="1"/>
    <col min="765" max="769" width="9" style="404"/>
    <col min="770" max="770" width="10.42578125" style="404" customWidth="1"/>
    <col min="771" max="771" width="10.85546875" style="404" customWidth="1"/>
    <col min="772" max="772" width="12" style="404" customWidth="1"/>
    <col min="773" max="773" width="8.28515625" style="404" customWidth="1"/>
    <col min="774" max="1016" width="9" style="404"/>
    <col min="1017" max="1017" width="4.42578125" style="404" customWidth="1"/>
    <col min="1018" max="1018" width="45.28515625" style="404" customWidth="1"/>
    <col min="1019" max="1019" width="11.7109375" style="404" customWidth="1"/>
    <col min="1020" max="1020" width="9.140625" style="404" customWidth="1"/>
    <col min="1021" max="1025" width="9" style="404"/>
    <col min="1026" max="1026" width="10.42578125" style="404" customWidth="1"/>
    <col min="1027" max="1027" width="10.85546875" style="404" customWidth="1"/>
    <col min="1028" max="1028" width="12" style="404" customWidth="1"/>
    <col min="1029" max="1029" width="8.28515625" style="404" customWidth="1"/>
    <col min="1030" max="1272" width="9" style="404"/>
    <col min="1273" max="1273" width="4.42578125" style="404" customWidth="1"/>
    <col min="1274" max="1274" width="45.28515625" style="404" customWidth="1"/>
    <col min="1275" max="1275" width="11.7109375" style="404" customWidth="1"/>
    <col min="1276" max="1276" width="9.140625" style="404" customWidth="1"/>
    <col min="1277" max="1281" width="9" style="404"/>
    <col min="1282" max="1282" width="10.42578125" style="404" customWidth="1"/>
    <col min="1283" max="1283" width="10.85546875" style="404" customWidth="1"/>
    <col min="1284" max="1284" width="12" style="404" customWidth="1"/>
    <col min="1285" max="1285" width="8.28515625" style="404" customWidth="1"/>
    <col min="1286" max="1528" width="9" style="404"/>
    <col min="1529" max="1529" width="4.42578125" style="404" customWidth="1"/>
    <col min="1530" max="1530" width="45.28515625" style="404" customWidth="1"/>
    <col min="1531" max="1531" width="11.7109375" style="404" customWidth="1"/>
    <col min="1532" max="1532" width="9.140625" style="404" customWidth="1"/>
    <col min="1533" max="1537" width="9" style="404"/>
    <col min="1538" max="1538" width="10.42578125" style="404" customWidth="1"/>
    <col min="1539" max="1539" width="10.85546875" style="404" customWidth="1"/>
    <col min="1540" max="1540" width="12" style="404" customWidth="1"/>
    <col min="1541" max="1541" width="8.28515625" style="404" customWidth="1"/>
    <col min="1542" max="1784" width="9" style="404"/>
    <col min="1785" max="1785" width="4.42578125" style="404" customWidth="1"/>
    <col min="1786" max="1786" width="45.28515625" style="404" customWidth="1"/>
    <col min="1787" max="1787" width="11.7109375" style="404" customWidth="1"/>
    <col min="1788" max="1788" width="9.140625" style="404" customWidth="1"/>
    <col min="1789" max="1793" width="9" style="404"/>
    <col min="1794" max="1794" width="10.42578125" style="404" customWidth="1"/>
    <col min="1795" max="1795" width="10.85546875" style="404" customWidth="1"/>
    <col min="1796" max="1796" width="12" style="404" customWidth="1"/>
    <col min="1797" max="1797" width="8.28515625" style="404" customWidth="1"/>
    <col min="1798" max="2040" width="9" style="404"/>
    <col min="2041" max="2041" width="4.42578125" style="404" customWidth="1"/>
    <col min="2042" max="2042" width="45.28515625" style="404" customWidth="1"/>
    <col min="2043" max="2043" width="11.7109375" style="404" customWidth="1"/>
    <col min="2044" max="2044" width="9.140625" style="404" customWidth="1"/>
    <col min="2045" max="2049" width="9" style="404"/>
    <col min="2050" max="2050" width="10.42578125" style="404" customWidth="1"/>
    <col min="2051" max="2051" width="10.85546875" style="404" customWidth="1"/>
    <col min="2052" max="2052" width="12" style="404" customWidth="1"/>
    <col min="2053" max="2053" width="8.28515625" style="404" customWidth="1"/>
    <col min="2054" max="2296" width="9" style="404"/>
    <col min="2297" max="2297" width="4.42578125" style="404" customWidth="1"/>
    <col min="2298" max="2298" width="45.28515625" style="404" customWidth="1"/>
    <col min="2299" max="2299" width="11.7109375" style="404" customWidth="1"/>
    <col min="2300" max="2300" width="9.140625" style="404" customWidth="1"/>
    <col min="2301" max="2305" width="9" style="404"/>
    <col min="2306" max="2306" width="10.42578125" style="404" customWidth="1"/>
    <col min="2307" max="2307" width="10.85546875" style="404" customWidth="1"/>
    <col min="2308" max="2308" width="12" style="404" customWidth="1"/>
    <col min="2309" max="2309" width="8.28515625" style="404" customWidth="1"/>
    <col min="2310" max="2552" width="9" style="404"/>
    <col min="2553" max="2553" width="4.42578125" style="404" customWidth="1"/>
    <col min="2554" max="2554" width="45.28515625" style="404" customWidth="1"/>
    <col min="2555" max="2555" width="11.7109375" style="404" customWidth="1"/>
    <col min="2556" max="2556" width="9.140625" style="404" customWidth="1"/>
    <col min="2557" max="2561" width="9" style="404"/>
    <col min="2562" max="2562" width="10.42578125" style="404" customWidth="1"/>
    <col min="2563" max="2563" width="10.85546875" style="404" customWidth="1"/>
    <col min="2564" max="2564" width="12" style="404" customWidth="1"/>
    <col min="2565" max="2565" width="8.28515625" style="404" customWidth="1"/>
    <col min="2566" max="2808" width="9" style="404"/>
    <col min="2809" max="2809" width="4.42578125" style="404" customWidth="1"/>
    <col min="2810" max="2810" width="45.28515625" style="404" customWidth="1"/>
    <col min="2811" max="2811" width="11.7109375" style="404" customWidth="1"/>
    <col min="2812" max="2812" width="9.140625" style="404" customWidth="1"/>
    <col min="2813" max="2817" width="9" style="404"/>
    <col min="2818" max="2818" width="10.42578125" style="404" customWidth="1"/>
    <col min="2819" max="2819" width="10.85546875" style="404" customWidth="1"/>
    <col min="2820" max="2820" width="12" style="404" customWidth="1"/>
    <col min="2821" max="2821" width="8.28515625" style="404" customWidth="1"/>
    <col min="2822" max="3064" width="9" style="404"/>
    <col min="3065" max="3065" width="4.42578125" style="404" customWidth="1"/>
    <col min="3066" max="3066" width="45.28515625" style="404" customWidth="1"/>
    <col min="3067" max="3067" width="11.7109375" style="404" customWidth="1"/>
    <col min="3068" max="3068" width="9.140625" style="404" customWidth="1"/>
    <col min="3069" max="3073" width="9" style="404"/>
    <col min="3074" max="3074" width="10.42578125" style="404" customWidth="1"/>
    <col min="3075" max="3075" width="10.85546875" style="404" customWidth="1"/>
    <col min="3076" max="3076" width="12" style="404" customWidth="1"/>
    <col min="3077" max="3077" width="8.28515625" style="404" customWidth="1"/>
    <col min="3078" max="3320" width="9" style="404"/>
    <col min="3321" max="3321" width="4.42578125" style="404" customWidth="1"/>
    <col min="3322" max="3322" width="45.28515625" style="404" customWidth="1"/>
    <col min="3323" max="3323" width="11.7109375" style="404" customWidth="1"/>
    <col min="3324" max="3324" width="9.140625" style="404" customWidth="1"/>
    <col min="3325" max="3329" width="9" style="404"/>
    <col min="3330" max="3330" width="10.42578125" style="404" customWidth="1"/>
    <col min="3331" max="3331" width="10.85546875" style="404" customWidth="1"/>
    <col min="3332" max="3332" width="12" style="404" customWidth="1"/>
    <col min="3333" max="3333" width="8.28515625" style="404" customWidth="1"/>
    <col min="3334" max="3576" width="9" style="404"/>
    <col min="3577" max="3577" width="4.42578125" style="404" customWidth="1"/>
    <col min="3578" max="3578" width="45.28515625" style="404" customWidth="1"/>
    <col min="3579" max="3579" width="11.7109375" style="404" customWidth="1"/>
    <col min="3580" max="3580" width="9.140625" style="404" customWidth="1"/>
    <col min="3581" max="3585" width="9" style="404"/>
    <col min="3586" max="3586" width="10.42578125" style="404" customWidth="1"/>
    <col min="3587" max="3587" width="10.85546875" style="404" customWidth="1"/>
    <col min="3588" max="3588" width="12" style="404" customWidth="1"/>
    <col min="3589" max="3589" width="8.28515625" style="404" customWidth="1"/>
    <col min="3590" max="3832" width="9" style="404"/>
    <col min="3833" max="3833" width="4.42578125" style="404" customWidth="1"/>
    <col min="3834" max="3834" width="45.28515625" style="404" customWidth="1"/>
    <col min="3835" max="3835" width="11.7109375" style="404" customWidth="1"/>
    <col min="3836" max="3836" width="9.140625" style="404" customWidth="1"/>
    <col min="3837" max="3841" width="9" style="404"/>
    <col min="3842" max="3842" width="10.42578125" style="404" customWidth="1"/>
    <col min="3843" max="3843" width="10.85546875" style="404" customWidth="1"/>
    <col min="3844" max="3844" width="12" style="404" customWidth="1"/>
    <col min="3845" max="3845" width="8.28515625" style="404" customWidth="1"/>
    <col min="3846" max="4088" width="9" style="404"/>
    <col min="4089" max="4089" width="4.42578125" style="404" customWidth="1"/>
    <col min="4090" max="4090" width="45.28515625" style="404" customWidth="1"/>
    <col min="4091" max="4091" width="11.7109375" style="404" customWidth="1"/>
    <col min="4092" max="4092" width="9.140625" style="404" customWidth="1"/>
    <col min="4093" max="4097" width="9" style="404"/>
    <col min="4098" max="4098" width="10.42578125" style="404" customWidth="1"/>
    <col min="4099" max="4099" width="10.85546875" style="404" customWidth="1"/>
    <col min="4100" max="4100" width="12" style="404" customWidth="1"/>
    <col min="4101" max="4101" width="8.28515625" style="404" customWidth="1"/>
    <col min="4102" max="4344" width="9" style="404"/>
    <col min="4345" max="4345" width="4.42578125" style="404" customWidth="1"/>
    <col min="4346" max="4346" width="45.28515625" style="404" customWidth="1"/>
    <col min="4347" max="4347" width="11.7109375" style="404" customWidth="1"/>
    <col min="4348" max="4348" width="9.140625" style="404" customWidth="1"/>
    <col min="4349" max="4353" width="9" style="404"/>
    <col min="4354" max="4354" width="10.42578125" style="404" customWidth="1"/>
    <col min="4355" max="4355" width="10.85546875" style="404" customWidth="1"/>
    <col min="4356" max="4356" width="12" style="404" customWidth="1"/>
    <col min="4357" max="4357" width="8.28515625" style="404" customWidth="1"/>
    <col min="4358" max="4600" width="9" style="404"/>
    <col min="4601" max="4601" width="4.42578125" style="404" customWidth="1"/>
    <col min="4602" max="4602" width="45.28515625" style="404" customWidth="1"/>
    <col min="4603" max="4603" width="11.7109375" style="404" customWidth="1"/>
    <col min="4604" max="4604" width="9.140625" style="404" customWidth="1"/>
    <col min="4605" max="4609" width="9" style="404"/>
    <col min="4610" max="4610" width="10.42578125" style="404" customWidth="1"/>
    <col min="4611" max="4611" width="10.85546875" style="404" customWidth="1"/>
    <col min="4612" max="4612" width="12" style="404" customWidth="1"/>
    <col min="4613" max="4613" width="8.28515625" style="404" customWidth="1"/>
    <col min="4614" max="4856" width="9" style="404"/>
    <col min="4857" max="4857" width="4.42578125" style="404" customWidth="1"/>
    <col min="4858" max="4858" width="45.28515625" style="404" customWidth="1"/>
    <col min="4859" max="4859" width="11.7109375" style="404" customWidth="1"/>
    <col min="4860" max="4860" width="9.140625" style="404" customWidth="1"/>
    <col min="4861" max="4865" width="9" style="404"/>
    <col min="4866" max="4866" width="10.42578125" style="404" customWidth="1"/>
    <col min="4867" max="4867" width="10.85546875" style="404" customWidth="1"/>
    <col min="4868" max="4868" width="12" style="404" customWidth="1"/>
    <col min="4869" max="4869" width="8.28515625" style="404" customWidth="1"/>
    <col min="4870" max="5112" width="9" style="404"/>
    <col min="5113" max="5113" width="4.42578125" style="404" customWidth="1"/>
    <col min="5114" max="5114" width="45.28515625" style="404" customWidth="1"/>
    <col min="5115" max="5115" width="11.7109375" style="404" customWidth="1"/>
    <col min="5116" max="5116" width="9.140625" style="404" customWidth="1"/>
    <col min="5117" max="5121" width="9" style="404"/>
    <col min="5122" max="5122" width="10.42578125" style="404" customWidth="1"/>
    <col min="5123" max="5123" width="10.85546875" style="404" customWidth="1"/>
    <col min="5124" max="5124" width="12" style="404" customWidth="1"/>
    <col min="5125" max="5125" width="8.28515625" style="404" customWidth="1"/>
    <col min="5126" max="5368" width="9" style="404"/>
    <col min="5369" max="5369" width="4.42578125" style="404" customWidth="1"/>
    <col min="5370" max="5370" width="45.28515625" style="404" customWidth="1"/>
    <col min="5371" max="5371" width="11.7109375" style="404" customWidth="1"/>
    <col min="5372" max="5372" width="9.140625" style="404" customWidth="1"/>
    <col min="5373" max="5377" width="9" style="404"/>
    <col min="5378" max="5378" width="10.42578125" style="404" customWidth="1"/>
    <col min="5379" max="5379" width="10.85546875" style="404" customWidth="1"/>
    <col min="5380" max="5380" width="12" style="404" customWidth="1"/>
    <col min="5381" max="5381" width="8.28515625" style="404" customWidth="1"/>
    <col min="5382" max="5624" width="9" style="404"/>
    <col min="5625" max="5625" width="4.42578125" style="404" customWidth="1"/>
    <col min="5626" max="5626" width="45.28515625" style="404" customWidth="1"/>
    <col min="5627" max="5627" width="11.7109375" style="404" customWidth="1"/>
    <col min="5628" max="5628" width="9.140625" style="404" customWidth="1"/>
    <col min="5629" max="5633" width="9" style="404"/>
    <col min="5634" max="5634" width="10.42578125" style="404" customWidth="1"/>
    <col min="5635" max="5635" width="10.85546875" style="404" customWidth="1"/>
    <col min="5636" max="5636" width="12" style="404" customWidth="1"/>
    <col min="5637" max="5637" width="8.28515625" style="404" customWidth="1"/>
    <col min="5638" max="5880" width="9" style="404"/>
    <col min="5881" max="5881" width="4.42578125" style="404" customWidth="1"/>
    <col min="5882" max="5882" width="45.28515625" style="404" customWidth="1"/>
    <col min="5883" max="5883" width="11.7109375" style="404" customWidth="1"/>
    <col min="5884" max="5884" width="9.140625" style="404" customWidth="1"/>
    <col min="5885" max="5889" width="9" style="404"/>
    <col min="5890" max="5890" width="10.42578125" style="404" customWidth="1"/>
    <col min="5891" max="5891" width="10.85546875" style="404" customWidth="1"/>
    <col min="5892" max="5892" width="12" style="404" customWidth="1"/>
    <col min="5893" max="5893" width="8.28515625" style="404" customWidth="1"/>
    <col min="5894" max="6136" width="9" style="404"/>
    <col min="6137" max="6137" width="4.42578125" style="404" customWidth="1"/>
    <col min="6138" max="6138" width="45.28515625" style="404" customWidth="1"/>
    <col min="6139" max="6139" width="11.7109375" style="404" customWidth="1"/>
    <col min="6140" max="6140" width="9.140625" style="404" customWidth="1"/>
    <col min="6141" max="6145" width="9" style="404"/>
    <col min="6146" max="6146" width="10.42578125" style="404" customWidth="1"/>
    <col min="6147" max="6147" width="10.85546875" style="404" customWidth="1"/>
    <col min="6148" max="6148" width="12" style="404" customWidth="1"/>
    <col min="6149" max="6149" width="8.28515625" style="404" customWidth="1"/>
    <col min="6150" max="6392" width="9" style="404"/>
    <col min="6393" max="6393" width="4.42578125" style="404" customWidth="1"/>
    <col min="6394" max="6394" width="45.28515625" style="404" customWidth="1"/>
    <col min="6395" max="6395" width="11.7109375" style="404" customWidth="1"/>
    <col min="6396" max="6396" width="9.140625" style="404" customWidth="1"/>
    <col min="6397" max="6401" width="9" style="404"/>
    <col min="6402" max="6402" width="10.42578125" style="404" customWidth="1"/>
    <col min="6403" max="6403" width="10.85546875" style="404" customWidth="1"/>
    <col min="6404" max="6404" width="12" style="404" customWidth="1"/>
    <col min="6405" max="6405" width="8.28515625" style="404" customWidth="1"/>
    <col min="6406" max="6648" width="9" style="404"/>
    <col min="6649" max="6649" width="4.42578125" style="404" customWidth="1"/>
    <col min="6650" max="6650" width="45.28515625" style="404" customWidth="1"/>
    <col min="6651" max="6651" width="11.7109375" style="404" customWidth="1"/>
    <col min="6652" max="6652" width="9.140625" style="404" customWidth="1"/>
    <col min="6653" max="6657" width="9" style="404"/>
    <col min="6658" max="6658" width="10.42578125" style="404" customWidth="1"/>
    <col min="6659" max="6659" width="10.85546875" style="404" customWidth="1"/>
    <col min="6660" max="6660" width="12" style="404" customWidth="1"/>
    <col min="6661" max="6661" width="8.28515625" style="404" customWidth="1"/>
    <col min="6662" max="6904" width="9" style="404"/>
    <col min="6905" max="6905" width="4.42578125" style="404" customWidth="1"/>
    <col min="6906" max="6906" width="45.28515625" style="404" customWidth="1"/>
    <col min="6907" max="6907" width="11.7109375" style="404" customWidth="1"/>
    <col min="6908" max="6908" width="9.140625" style="404" customWidth="1"/>
    <col min="6909" max="6913" width="9" style="404"/>
    <col min="6914" max="6914" width="10.42578125" style="404" customWidth="1"/>
    <col min="6915" max="6915" width="10.85546875" style="404" customWidth="1"/>
    <col min="6916" max="6916" width="12" style="404" customWidth="1"/>
    <col min="6917" max="6917" width="8.28515625" style="404" customWidth="1"/>
    <col min="6918" max="7160" width="9" style="404"/>
    <col min="7161" max="7161" width="4.42578125" style="404" customWidth="1"/>
    <col min="7162" max="7162" width="45.28515625" style="404" customWidth="1"/>
    <col min="7163" max="7163" width="11.7109375" style="404" customWidth="1"/>
    <col min="7164" max="7164" width="9.140625" style="404" customWidth="1"/>
    <col min="7165" max="7169" width="9" style="404"/>
    <col min="7170" max="7170" width="10.42578125" style="404" customWidth="1"/>
    <col min="7171" max="7171" width="10.85546875" style="404" customWidth="1"/>
    <col min="7172" max="7172" width="12" style="404" customWidth="1"/>
    <col min="7173" max="7173" width="8.28515625" style="404" customWidth="1"/>
    <col min="7174" max="7416" width="9" style="404"/>
    <col min="7417" max="7417" width="4.42578125" style="404" customWidth="1"/>
    <col min="7418" max="7418" width="45.28515625" style="404" customWidth="1"/>
    <col min="7419" max="7419" width="11.7109375" style="404" customWidth="1"/>
    <col min="7420" max="7420" width="9.140625" style="404" customWidth="1"/>
    <col min="7421" max="7425" width="9" style="404"/>
    <col min="7426" max="7426" width="10.42578125" style="404" customWidth="1"/>
    <col min="7427" max="7427" width="10.85546875" style="404" customWidth="1"/>
    <col min="7428" max="7428" width="12" style="404" customWidth="1"/>
    <col min="7429" max="7429" width="8.28515625" style="404" customWidth="1"/>
    <col min="7430" max="7672" width="9" style="404"/>
    <col min="7673" max="7673" width="4.42578125" style="404" customWidth="1"/>
    <col min="7674" max="7674" width="45.28515625" style="404" customWidth="1"/>
    <col min="7675" max="7675" width="11.7109375" style="404" customWidth="1"/>
    <col min="7676" max="7676" width="9.140625" style="404" customWidth="1"/>
    <col min="7677" max="7681" width="9" style="404"/>
    <col min="7682" max="7682" width="10.42578125" style="404" customWidth="1"/>
    <col min="7683" max="7683" width="10.85546875" style="404" customWidth="1"/>
    <col min="7684" max="7684" width="12" style="404" customWidth="1"/>
    <col min="7685" max="7685" width="8.28515625" style="404" customWidth="1"/>
    <col min="7686" max="7928" width="9" style="404"/>
    <col min="7929" max="7929" width="4.42578125" style="404" customWidth="1"/>
    <col min="7930" max="7930" width="45.28515625" style="404" customWidth="1"/>
    <col min="7931" max="7931" width="11.7109375" style="404" customWidth="1"/>
    <col min="7932" max="7932" width="9.140625" style="404" customWidth="1"/>
    <col min="7933" max="7937" width="9" style="404"/>
    <col min="7938" max="7938" width="10.42578125" style="404" customWidth="1"/>
    <col min="7939" max="7939" width="10.85546875" style="404" customWidth="1"/>
    <col min="7940" max="7940" width="12" style="404" customWidth="1"/>
    <col min="7941" max="7941" width="8.28515625" style="404" customWidth="1"/>
    <col min="7942" max="8184" width="9" style="404"/>
    <col min="8185" max="8185" width="4.42578125" style="404" customWidth="1"/>
    <col min="8186" max="8186" width="45.28515625" style="404" customWidth="1"/>
    <col min="8187" max="8187" width="11.7109375" style="404" customWidth="1"/>
    <col min="8188" max="8188" width="9.140625" style="404" customWidth="1"/>
    <col min="8189" max="8193" width="9" style="404"/>
    <col min="8194" max="8194" width="10.42578125" style="404" customWidth="1"/>
    <col min="8195" max="8195" width="10.85546875" style="404" customWidth="1"/>
    <col min="8196" max="8196" width="12" style="404" customWidth="1"/>
    <col min="8197" max="8197" width="8.28515625" style="404" customWidth="1"/>
    <col min="8198" max="8440" width="9" style="404"/>
    <col min="8441" max="8441" width="4.42578125" style="404" customWidth="1"/>
    <col min="8442" max="8442" width="45.28515625" style="404" customWidth="1"/>
    <col min="8443" max="8443" width="11.7109375" style="404" customWidth="1"/>
    <col min="8444" max="8444" width="9.140625" style="404" customWidth="1"/>
    <col min="8445" max="8449" width="9" style="404"/>
    <col min="8450" max="8450" width="10.42578125" style="404" customWidth="1"/>
    <col min="8451" max="8451" width="10.85546875" style="404" customWidth="1"/>
    <col min="8452" max="8452" width="12" style="404" customWidth="1"/>
    <col min="8453" max="8453" width="8.28515625" style="404" customWidth="1"/>
    <col min="8454" max="8696" width="9" style="404"/>
    <col min="8697" max="8697" width="4.42578125" style="404" customWidth="1"/>
    <col min="8698" max="8698" width="45.28515625" style="404" customWidth="1"/>
    <col min="8699" max="8699" width="11.7109375" style="404" customWidth="1"/>
    <col min="8700" max="8700" width="9.140625" style="404" customWidth="1"/>
    <col min="8701" max="8705" width="9" style="404"/>
    <col min="8706" max="8706" width="10.42578125" style="404" customWidth="1"/>
    <col min="8707" max="8707" width="10.85546875" style="404" customWidth="1"/>
    <col min="8708" max="8708" width="12" style="404" customWidth="1"/>
    <col min="8709" max="8709" width="8.28515625" style="404" customWidth="1"/>
    <col min="8710" max="8952" width="9" style="404"/>
    <col min="8953" max="8953" width="4.42578125" style="404" customWidth="1"/>
    <col min="8954" max="8954" width="45.28515625" style="404" customWidth="1"/>
    <col min="8955" max="8955" width="11.7109375" style="404" customWidth="1"/>
    <col min="8956" max="8956" width="9.140625" style="404" customWidth="1"/>
    <col min="8957" max="8961" width="9" style="404"/>
    <col min="8962" max="8962" width="10.42578125" style="404" customWidth="1"/>
    <col min="8963" max="8963" width="10.85546875" style="404" customWidth="1"/>
    <col min="8964" max="8964" width="12" style="404" customWidth="1"/>
    <col min="8965" max="8965" width="8.28515625" style="404" customWidth="1"/>
    <col min="8966" max="9208" width="9" style="404"/>
    <col min="9209" max="9209" width="4.42578125" style="404" customWidth="1"/>
    <col min="9210" max="9210" width="45.28515625" style="404" customWidth="1"/>
    <col min="9211" max="9211" width="11.7109375" style="404" customWidth="1"/>
    <col min="9212" max="9212" width="9.140625" style="404" customWidth="1"/>
    <col min="9213" max="9217" width="9" style="404"/>
    <col min="9218" max="9218" width="10.42578125" style="404" customWidth="1"/>
    <col min="9219" max="9219" width="10.85546875" style="404" customWidth="1"/>
    <col min="9220" max="9220" width="12" style="404" customWidth="1"/>
    <col min="9221" max="9221" width="8.28515625" style="404" customWidth="1"/>
    <col min="9222" max="9464" width="9" style="404"/>
    <col min="9465" max="9465" width="4.42578125" style="404" customWidth="1"/>
    <col min="9466" max="9466" width="45.28515625" style="404" customWidth="1"/>
    <col min="9467" max="9467" width="11.7109375" style="404" customWidth="1"/>
    <col min="9468" max="9468" width="9.140625" style="404" customWidth="1"/>
    <col min="9469" max="9473" width="9" style="404"/>
    <col min="9474" max="9474" width="10.42578125" style="404" customWidth="1"/>
    <col min="9475" max="9475" width="10.85546875" style="404" customWidth="1"/>
    <col min="9476" max="9476" width="12" style="404" customWidth="1"/>
    <col min="9477" max="9477" width="8.28515625" style="404" customWidth="1"/>
    <col min="9478" max="9720" width="9" style="404"/>
    <col min="9721" max="9721" width="4.42578125" style="404" customWidth="1"/>
    <col min="9722" max="9722" width="45.28515625" style="404" customWidth="1"/>
    <col min="9723" max="9723" width="11.7109375" style="404" customWidth="1"/>
    <col min="9724" max="9724" width="9.140625" style="404" customWidth="1"/>
    <col min="9725" max="9729" width="9" style="404"/>
    <col min="9730" max="9730" width="10.42578125" style="404" customWidth="1"/>
    <col min="9731" max="9731" width="10.85546875" style="404" customWidth="1"/>
    <col min="9732" max="9732" width="12" style="404" customWidth="1"/>
    <col min="9733" max="9733" width="8.28515625" style="404" customWidth="1"/>
    <col min="9734" max="9976" width="9" style="404"/>
    <col min="9977" max="9977" width="4.42578125" style="404" customWidth="1"/>
    <col min="9978" max="9978" width="45.28515625" style="404" customWidth="1"/>
    <col min="9979" max="9979" width="11.7109375" style="404" customWidth="1"/>
    <col min="9980" max="9980" width="9.140625" style="404" customWidth="1"/>
    <col min="9981" max="9985" width="9" style="404"/>
    <col min="9986" max="9986" width="10.42578125" style="404" customWidth="1"/>
    <col min="9987" max="9987" width="10.85546875" style="404" customWidth="1"/>
    <col min="9988" max="9988" width="12" style="404" customWidth="1"/>
    <col min="9989" max="9989" width="8.28515625" style="404" customWidth="1"/>
    <col min="9990" max="10232" width="9" style="404"/>
    <col min="10233" max="10233" width="4.42578125" style="404" customWidth="1"/>
    <col min="10234" max="10234" width="45.28515625" style="404" customWidth="1"/>
    <col min="10235" max="10235" width="11.7109375" style="404" customWidth="1"/>
    <col min="10236" max="10236" width="9.140625" style="404" customWidth="1"/>
    <col min="10237" max="10241" width="9" style="404"/>
    <col min="10242" max="10242" width="10.42578125" style="404" customWidth="1"/>
    <col min="10243" max="10243" width="10.85546875" style="404" customWidth="1"/>
    <col min="10244" max="10244" width="12" style="404" customWidth="1"/>
    <col min="10245" max="10245" width="8.28515625" style="404" customWidth="1"/>
    <col min="10246" max="10488" width="9" style="404"/>
    <col min="10489" max="10489" width="4.42578125" style="404" customWidth="1"/>
    <col min="10490" max="10490" width="45.28515625" style="404" customWidth="1"/>
    <col min="10491" max="10491" width="11.7109375" style="404" customWidth="1"/>
    <col min="10492" max="10492" width="9.140625" style="404" customWidth="1"/>
    <col min="10493" max="10497" width="9" style="404"/>
    <col min="10498" max="10498" width="10.42578125" style="404" customWidth="1"/>
    <col min="10499" max="10499" width="10.85546875" style="404" customWidth="1"/>
    <col min="10500" max="10500" width="12" style="404" customWidth="1"/>
    <col min="10501" max="10501" width="8.28515625" style="404" customWidth="1"/>
    <col min="10502" max="10744" width="9" style="404"/>
    <col min="10745" max="10745" width="4.42578125" style="404" customWidth="1"/>
    <col min="10746" max="10746" width="45.28515625" style="404" customWidth="1"/>
    <col min="10747" max="10747" width="11.7109375" style="404" customWidth="1"/>
    <col min="10748" max="10748" width="9.140625" style="404" customWidth="1"/>
    <col min="10749" max="10753" width="9" style="404"/>
    <col min="10754" max="10754" width="10.42578125" style="404" customWidth="1"/>
    <col min="10755" max="10755" width="10.85546875" style="404" customWidth="1"/>
    <col min="10756" max="10756" width="12" style="404" customWidth="1"/>
    <col min="10757" max="10757" width="8.28515625" style="404" customWidth="1"/>
    <col min="10758" max="11000" width="9" style="404"/>
    <col min="11001" max="11001" width="4.42578125" style="404" customWidth="1"/>
    <col min="11002" max="11002" width="45.28515625" style="404" customWidth="1"/>
    <col min="11003" max="11003" width="11.7109375" style="404" customWidth="1"/>
    <col min="11004" max="11004" width="9.140625" style="404" customWidth="1"/>
    <col min="11005" max="11009" width="9" style="404"/>
    <col min="11010" max="11010" width="10.42578125" style="404" customWidth="1"/>
    <col min="11011" max="11011" width="10.85546875" style="404" customWidth="1"/>
    <col min="11012" max="11012" width="12" style="404" customWidth="1"/>
    <col min="11013" max="11013" width="8.28515625" style="404" customWidth="1"/>
    <col min="11014" max="11256" width="9" style="404"/>
    <col min="11257" max="11257" width="4.42578125" style="404" customWidth="1"/>
    <col min="11258" max="11258" width="45.28515625" style="404" customWidth="1"/>
    <col min="11259" max="11259" width="11.7109375" style="404" customWidth="1"/>
    <col min="11260" max="11260" width="9.140625" style="404" customWidth="1"/>
    <col min="11261" max="11265" width="9" style="404"/>
    <col min="11266" max="11266" width="10.42578125" style="404" customWidth="1"/>
    <col min="11267" max="11267" width="10.85546875" style="404" customWidth="1"/>
    <col min="11268" max="11268" width="12" style="404" customWidth="1"/>
    <col min="11269" max="11269" width="8.28515625" style="404" customWidth="1"/>
    <col min="11270" max="11512" width="9" style="404"/>
    <col min="11513" max="11513" width="4.42578125" style="404" customWidth="1"/>
    <col min="11514" max="11514" width="45.28515625" style="404" customWidth="1"/>
    <col min="11515" max="11515" width="11.7109375" style="404" customWidth="1"/>
    <col min="11516" max="11516" width="9.140625" style="404" customWidth="1"/>
    <col min="11517" max="11521" width="9" style="404"/>
    <col min="11522" max="11522" width="10.42578125" style="404" customWidth="1"/>
    <col min="11523" max="11523" width="10.85546875" style="404" customWidth="1"/>
    <col min="11524" max="11524" width="12" style="404" customWidth="1"/>
    <col min="11525" max="11525" width="8.28515625" style="404" customWidth="1"/>
    <col min="11526" max="11768" width="9" style="404"/>
    <col min="11769" max="11769" width="4.42578125" style="404" customWidth="1"/>
    <col min="11770" max="11770" width="45.28515625" style="404" customWidth="1"/>
    <col min="11771" max="11771" width="11.7109375" style="404" customWidth="1"/>
    <col min="11772" max="11772" width="9.140625" style="404" customWidth="1"/>
    <col min="11773" max="11777" width="9" style="404"/>
    <col min="11778" max="11778" width="10.42578125" style="404" customWidth="1"/>
    <col min="11779" max="11779" width="10.85546875" style="404" customWidth="1"/>
    <col min="11780" max="11780" width="12" style="404" customWidth="1"/>
    <col min="11781" max="11781" width="8.28515625" style="404" customWidth="1"/>
    <col min="11782" max="12024" width="9" style="404"/>
    <col min="12025" max="12025" width="4.42578125" style="404" customWidth="1"/>
    <col min="12026" max="12026" width="45.28515625" style="404" customWidth="1"/>
    <col min="12027" max="12027" width="11.7109375" style="404" customWidth="1"/>
    <col min="12028" max="12028" width="9.140625" style="404" customWidth="1"/>
    <col min="12029" max="12033" width="9" style="404"/>
    <col min="12034" max="12034" width="10.42578125" style="404" customWidth="1"/>
    <col min="12035" max="12035" width="10.85546875" style="404" customWidth="1"/>
    <col min="12036" max="12036" width="12" style="404" customWidth="1"/>
    <col min="12037" max="12037" width="8.28515625" style="404" customWidth="1"/>
    <col min="12038" max="12280" width="9" style="404"/>
    <col min="12281" max="12281" width="4.42578125" style="404" customWidth="1"/>
    <col min="12282" max="12282" width="45.28515625" style="404" customWidth="1"/>
    <col min="12283" max="12283" width="11.7109375" style="404" customWidth="1"/>
    <col min="12284" max="12284" width="9.140625" style="404" customWidth="1"/>
    <col min="12285" max="12289" width="9" style="404"/>
    <col min="12290" max="12290" width="10.42578125" style="404" customWidth="1"/>
    <col min="12291" max="12291" width="10.85546875" style="404" customWidth="1"/>
    <col min="12292" max="12292" width="12" style="404" customWidth="1"/>
    <col min="12293" max="12293" width="8.28515625" style="404" customWidth="1"/>
    <col min="12294" max="12536" width="9" style="404"/>
    <col min="12537" max="12537" width="4.42578125" style="404" customWidth="1"/>
    <col min="12538" max="12538" width="45.28515625" style="404" customWidth="1"/>
    <col min="12539" max="12539" width="11.7109375" style="404" customWidth="1"/>
    <col min="12540" max="12540" width="9.140625" style="404" customWidth="1"/>
    <col min="12541" max="12545" width="9" style="404"/>
    <col min="12546" max="12546" width="10.42578125" style="404" customWidth="1"/>
    <col min="12547" max="12547" width="10.85546875" style="404" customWidth="1"/>
    <col min="12548" max="12548" width="12" style="404" customWidth="1"/>
    <col min="12549" max="12549" width="8.28515625" style="404" customWidth="1"/>
    <col min="12550" max="12792" width="9" style="404"/>
    <col min="12793" max="12793" width="4.42578125" style="404" customWidth="1"/>
    <col min="12794" max="12794" width="45.28515625" style="404" customWidth="1"/>
    <col min="12795" max="12795" width="11.7109375" style="404" customWidth="1"/>
    <col min="12796" max="12796" width="9.140625" style="404" customWidth="1"/>
    <col min="12797" max="12801" width="9" style="404"/>
    <col min="12802" max="12802" width="10.42578125" style="404" customWidth="1"/>
    <col min="12803" max="12803" width="10.85546875" style="404" customWidth="1"/>
    <col min="12804" max="12804" width="12" style="404" customWidth="1"/>
    <col min="12805" max="12805" width="8.28515625" style="404" customWidth="1"/>
    <col min="12806" max="13048" width="9" style="404"/>
    <col min="13049" max="13049" width="4.42578125" style="404" customWidth="1"/>
    <col min="13050" max="13050" width="45.28515625" style="404" customWidth="1"/>
    <col min="13051" max="13051" width="11.7109375" style="404" customWidth="1"/>
    <col min="13052" max="13052" width="9.140625" style="404" customWidth="1"/>
    <col min="13053" max="13057" width="9" style="404"/>
    <col min="13058" max="13058" width="10.42578125" style="404" customWidth="1"/>
    <col min="13059" max="13059" width="10.85546875" style="404" customWidth="1"/>
    <col min="13060" max="13060" width="12" style="404" customWidth="1"/>
    <col min="13061" max="13061" width="8.28515625" style="404" customWidth="1"/>
    <col min="13062" max="13304" width="9" style="404"/>
    <col min="13305" max="13305" width="4.42578125" style="404" customWidth="1"/>
    <col min="13306" max="13306" width="45.28515625" style="404" customWidth="1"/>
    <col min="13307" max="13307" width="11.7109375" style="404" customWidth="1"/>
    <col min="13308" max="13308" width="9.140625" style="404" customWidth="1"/>
    <col min="13309" max="13313" width="9" style="404"/>
    <col min="13314" max="13314" width="10.42578125" style="404" customWidth="1"/>
    <col min="13315" max="13315" width="10.85546875" style="404" customWidth="1"/>
    <col min="13316" max="13316" width="12" style="404" customWidth="1"/>
    <col min="13317" max="13317" width="8.28515625" style="404" customWidth="1"/>
    <col min="13318" max="13560" width="9" style="404"/>
    <col min="13561" max="13561" width="4.42578125" style="404" customWidth="1"/>
    <col min="13562" max="13562" width="45.28515625" style="404" customWidth="1"/>
    <col min="13563" max="13563" width="11.7109375" style="404" customWidth="1"/>
    <col min="13564" max="13564" width="9.140625" style="404" customWidth="1"/>
    <col min="13565" max="13569" width="9" style="404"/>
    <col min="13570" max="13570" width="10.42578125" style="404" customWidth="1"/>
    <col min="13571" max="13571" width="10.85546875" style="404" customWidth="1"/>
    <col min="13572" max="13572" width="12" style="404" customWidth="1"/>
    <col min="13573" max="13573" width="8.28515625" style="404" customWidth="1"/>
    <col min="13574" max="13816" width="9" style="404"/>
    <col min="13817" max="13817" width="4.42578125" style="404" customWidth="1"/>
    <col min="13818" max="13818" width="45.28515625" style="404" customWidth="1"/>
    <col min="13819" max="13819" width="11.7109375" style="404" customWidth="1"/>
    <col min="13820" max="13820" width="9.140625" style="404" customWidth="1"/>
    <col min="13821" max="13825" width="9" style="404"/>
    <col min="13826" max="13826" width="10.42578125" style="404" customWidth="1"/>
    <col min="13827" max="13827" width="10.85546875" style="404" customWidth="1"/>
    <col min="13828" max="13828" width="12" style="404" customWidth="1"/>
    <col min="13829" max="13829" width="8.28515625" style="404" customWidth="1"/>
    <col min="13830" max="14072" width="9" style="404"/>
    <col min="14073" max="14073" width="4.42578125" style="404" customWidth="1"/>
    <col min="14074" max="14074" width="45.28515625" style="404" customWidth="1"/>
    <col min="14075" max="14075" width="11.7109375" style="404" customWidth="1"/>
    <col min="14076" max="14076" width="9.140625" style="404" customWidth="1"/>
    <col min="14077" max="14081" width="9" style="404"/>
    <col min="14082" max="14082" width="10.42578125" style="404" customWidth="1"/>
    <col min="14083" max="14083" width="10.85546875" style="404" customWidth="1"/>
    <col min="14084" max="14084" width="12" style="404" customWidth="1"/>
    <col min="14085" max="14085" width="8.28515625" style="404" customWidth="1"/>
    <col min="14086" max="14328" width="9" style="404"/>
    <col min="14329" max="14329" width="4.42578125" style="404" customWidth="1"/>
    <col min="14330" max="14330" width="45.28515625" style="404" customWidth="1"/>
    <col min="14331" max="14331" width="11.7109375" style="404" customWidth="1"/>
    <col min="14332" max="14332" width="9.140625" style="404" customWidth="1"/>
    <col min="14333" max="14337" width="9" style="404"/>
    <col min="14338" max="14338" width="10.42578125" style="404" customWidth="1"/>
    <col min="14339" max="14339" width="10.85546875" style="404" customWidth="1"/>
    <col min="14340" max="14340" width="12" style="404" customWidth="1"/>
    <col min="14341" max="14341" width="8.28515625" style="404" customWidth="1"/>
    <col min="14342" max="14584" width="9" style="404"/>
    <col min="14585" max="14585" width="4.42578125" style="404" customWidth="1"/>
    <col min="14586" max="14586" width="45.28515625" style="404" customWidth="1"/>
    <col min="14587" max="14587" width="11.7109375" style="404" customWidth="1"/>
    <col min="14588" max="14588" width="9.140625" style="404" customWidth="1"/>
    <col min="14589" max="14593" width="9" style="404"/>
    <col min="14594" max="14594" width="10.42578125" style="404" customWidth="1"/>
    <col min="14595" max="14595" width="10.85546875" style="404" customWidth="1"/>
    <col min="14596" max="14596" width="12" style="404" customWidth="1"/>
    <col min="14597" max="14597" width="8.28515625" style="404" customWidth="1"/>
    <col min="14598" max="14840" width="9" style="404"/>
    <col min="14841" max="14841" width="4.42578125" style="404" customWidth="1"/>
    <col min="14842" max="14842" width="45.28515625" style="404" customWidth="1"/>
    <col min="14843" max="14843" width="11.7109375" style="404" customWidth="1"/>
    <col min="14844" max="14844" width="9.140625" style="404" customWidth="1"/>
    <col min="14845" max="14849" width="9" style="404"/>
    <col min="14850" max="14850" width="10.42578125" style="404" customWidth="1"/>
    <col min="14851" max="14851" width="10.85546875" style="404" customWidth="1"/>
    <col min="14852" max="14852" width="12" style="404" customWidth="1"/>
    <col min="14853" max="14853" width="8.28515625" style="404" customWidth="1"/>
    <col min="14854" max="15096" width="9" style="404"/>
    <col min="15097" max="15097" width="4.42578125" style="404" customWidth="1"/>
    <col min="15098" max="15098" width="45.28515625" style="404" customWidth="1"/>
    <col min="15099" max="15099" width="11.7109375" style="404" customWidth="1"/>
    <col min="15100" max="15100" width="9.140625" style="404" customWidth="1"/>
    <col min="15101" max="15105" width="9" style="404"/>
    <col min="15106" max="15106" width="10.42578125" style="404" customWidth="1"/>
    <col min="15107" max="15107" width="10.85546875" style="404" customWidth="1"/>
    <col min="15108" max="15108" width="12" style="404" customWidth="1"/>
    <col min="15109" max="15109" width="8.28515625" style="404" customWidth="1"/>
    <col min="15110" max="15352" width="9" style="404"/>
    <col min="15353" max="15353" width="4.42578125" style="404" customWidth="1"/>
    <col min="15354" max="15354" width="45.28515625" style="404" customWidth="1"/>
    <col min="15355" max="15355" width="11.7109375" style="404" customWidth="1"/>
    <col min="15356" max="15356" width="9.140625" style="404" customWidth="1"/>
    <col min="15357" max="15361" width="9" style="404"/>
    <col min="15362" max="15362" width="10.42578125" style="404" customWidth="1"/>
    <col min="15363" max="15363" width="10.85546875" style="404" customWidth="1"/>
    <col min="15364" max="15364" width="12" style="404" customWidth="1"/>
    <col min="15365" max="15365" width="8.28515625" style="404" customWidth="1"/>
    <col min="15366" max="15608" width="9" style="404"/>
    <col min="15609" max="15609" width="4.42578125" style="404" customWidth="1"/>
    <col min="15610" max="15610" width="45.28515625" style="404" customWidth="1"/>
    <col min="15611" max="15611" width="11.7109375" style="404" customWidth="1"/>
    <col min="15612" max="15612" width="9.140625" style="404" customWidth="1"/>
    <col min="15613" max="15617" width="9" style="404"/>
    <col min="15618" max="15618" width="10.42578125" style="404" customWidth="1"/>
    <col min="15619" max="15619" width="10.85546875" style="404" customWidth="1"/>
    <col min="15620" max="15620" width="12" style="404" customWidth="1"/>
    <col min="15621" max="15621" width="8.28515625" style="404" customWidth="1"/>
    <col min="15622" max="15864" width="9" style="404"/>
    <col min="15865" max="15865" width="4.42578125" style="404" customWidth="1"/>
    <col min="15866" max="15866" width="45.28515625" style="404" customWidth="1"/>
    <col min="15867" max="15867" width="11.7109375" style="404" customWidth="1"/>
    <col min="15868" max="15868" width="9.140625" style="404" customWidth="1"/>
    <col min="15869" max="15873" width="9" style="404"/>
    <col min="15874" max="15874" width="10.42578125" style="404" customWidth="1"/>
    <col min="15875" max="15875" width="10.85546875" style="404" customWidth="1"/>
    <col min="15876" max="15876" width="12" style="404" customWidth="1"/>
    <col min="15877" max="15877" width="8.28515625" style="404" customWidth="1"/>
    <col min="15878" max="16120" width="9" style="404"/>
    <col min="16121" max="16121" width="4.42578125" style="404" customWidth="1"/>
    <col min="16122" max="16122" width="45.28515625" style="404" customWidth="1"/>
    <col min="16123" max="16123" width="11.7109375" style="404" customWidth="1"/>
    <col min="16124" max="16124" width="9.140625" style="404" customWidth="1"/>
    <col min="16125" max="16129" width="9" style="404"/>
    <col min="16130" max="16130" width="10.42578125" style="404" customWidth="1"/>
    <col min="16131" max="16131" width="10.85546875" style="404" customWidth="1"/>
    <col min="16132" max="16132" width="12" style="404" customWidth="1"/>
    <col min="16133" max="16133" width="8.28515625" style="404" customWidth="1"/>
    <col min="16134" max="16374" width="9" style="404"/>
    <col min="16375" max="16384" width="9" style="404" customWidth="1"/>
  </cols>
  <sheetData>
    <row r="1" spans="1:20" ht="26.65" customHeight="1">
      <c r="A1" s="545" t="s">
        <v>775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</row>
    <row r="2" spans="1:20" ht="24">
      <c r="A2" s="405"/>
      <c r="B2" s="405"/>
      <c r="C2" s="546" t="s">
        <v>746</v>
      </c>
      <c r="D2" s="546"/>
      <c r="E2" s="547" t="s">
        <v>747</v>
      </c>
      <c r="F2" s="406" t="s">
        <v>748</v>
      </c>
      <c r="G2" s="406" t="s">
        <v>749</v>
      </c>
      <c r="H2" s="547" t="s">
        <v>750</v>
      </c>
      <c r="I2" s="406" t="s">
        <v>751</v>
      </c>
      <c r="J2" s="547" t="s">
        <v>752</v>
      </c>
      <c r="K2" s="406" t="s">
        <v>753</v>
      </c>
      <c r="L2" s="406" t="s">
        <v>754</v>
      </c>
      <c r="M2" s="549" t="s">
        <v>755</v>
      </c>
      <c r="N2" s="406" t="s">
        <v>756</v>
      </c>
      <c r="O2" s="405" t="s">
        <v>757</v>
      </c>
    </row>
    <row r="3" spans="1:20" ht="24">
      <c r="A3" s="407" t="s">
        <v>0</v>
      </c>
      <c r="B3" s="407" t="s">
        <v>758</v>
      </c>
      <c r="C3" s="551" t="s">
        <v>759</v>
      </c>
      <c r="D3" s="551" t="s">
        <v>1</v>
      </c>
      <c r="E3" s="548"/>
      <c r="F3" s="408" t="s">
        <v>760</v>
      </c>
      <c r="G3" s="408" t="s">
        <v>761</v>
      </c>
      <c r="H3" s="548"/>
      <c r="I3" s="408" t="s">
        <v>762</v>
      </c>
      <c r="J3" s="548"/>
      <c r="K3" s="408"/>
      <c r="L3" s="408" t="s">
        <v>763</v>
      </c>
      <c r="M3" s="550"/>
      <c r="N3" s="408" t="s">
        <v>764</v>
      </c>
      <c r="O3" s="407" t="s">
        <v>765</v>
      </c>
    </row>
    <row r="4" spans="1:20" ht="24">
      <c r="A4" s="409"/>
      <c r="B4" s="409"/>
      <c r="C4" s="552"/>
      <c r="D4" s="552"/>
      <c r="E4" s="410">
        <v>2</v>
      </c>
      <c r="F4" s="410">
        <v>3</v>
      </c>
      <c r="G4" s="410">
        <v>4</v>
      </c>
      <c r="H4" s="410">
        <v>5</v>
      </c>
      <c r="I4" s="410">
        <v>6</v>
      </c>
      <c r="J4" s="410">
        <v>7</v>
      </c>
      <c r="K4" s="410">
        <v>8</v>
      </c>
      <c r="L4" s="410">
        <v>9</v>
      </c>
      <c r="M4" s="410">
        <v>99</v>
      </c>
      <c r="N4" s="411" t="s">
        <v>766</v>
      </c>
      <c r="O4" s="409" t="s">
        <v>627</v>
      </c>
    </row>
    <row r="5" spans="1:20" ht="32.450000000000003" customHeight="1">
      <c r="A5" s="412"/>
      <c r="B5" s="413" t="s">
        <v>767</v>
      </c>
      <c r="C5" s="414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2"/>
      <c r="T5" s="404" t="s">
        <v>627</v>
      </c>
    </row>
    <row r="6" spans="1:20" ht="43.5">
      <c r="A6" s="416">
        <v>1</v>
      </c>
      <c r="B6" s="417" t="s">
        <v>768</v>
      </c>
      <c r="C6" s="418"/>
      <c r="D6" s="419">
        <v>5400</v>
      </c>
      <c r="E6" s="419"/>
      <c r="F6" s="419"/>
      <c r="G6" s="419"/>
      <c r="H6" s="419"/>
      <c r="I6" s="419"/>
      <c r="J6" s="419"/>
      <c r="K6" s="419"/>
      <c r="L6" s="419"/>
      <c r="M6" s="419"/>
      <c r="N6" s="419">
        <f>SUM(C6:M6)</f>
        <v>5400</v>
      </c>
      <c r="O6" s="416"/>
    </row>
    <row r="7" spans="1:20" ht="43.5">
      <c r="A7" s="416">
        <v>2</v>
      </c>
      <c r="B7" s="417" t="s">
        <v>776</v>
      </c>
      <c r="C7" s="419">
        <v>14400</v>
      </c>
      <c r="D7" s="404"/>
      <c r="E7" s="419"/>
      <c r="F7" s="419"/>
      <c r="G7" s="419"/>
      <c r="H7" s="419"/>
      <c r="I7" s="419"/>
      <c r="J7" s="419"/>
      <c r="K7" s="419"/>
      <c r="L7" s="419"/>
      <c r="M7" s="419"/>
      <c r="N7" s="419">
        <f t="shared" ref="N7:N10" si="0">SUM(C7:M7)</f>
        <v>14400</v>
      </c>
      <c r="O7" s="416"/>
      <c r="P7" s="650"/>
    </row>
    <row r="8" spans="1:20" ht="65.25">
      <c r="A8" s="416">
        <v>3</v>
      </c>
      <c r="B8" s="417" t="s">
        <v>552</v>
      </c>
      <c r="C8" s="419">
        <v>14400</v>
      </c>
      <c r="D8" s="420"/>
      <c r="E8" s="419"/>
      <c r="F8" s="419"/>
      <c r="G8" s="419"/>
      <c r="H8" s="419"/>
      <c r="I8" s="419"/>
      <c r="J8" s="419"/>
      <c r="K8" s="419"/>
      <c r="L8" s="419"/>
      <c r="M8" s="419"/>
      <c r="N8" s="419">
        <f t="shared" si="0"/>
        <v>14400</v>
      </c>
      <c r="O8" s="416"/>
      <c r="P8" s="650"/>
    </row>
    <row r="9" spans="1:20" ht="42" customHeight="1">
      <c r="A9" s="416">
        <v>4</v>
      </c>
      <c r="B9" s="417" t="s">
        <v>777</v>
      </c>
      <c r="C9" s="418"/>
      <c r="D9" s="419">
        <v>13600</v>
      </c>
      <c r="E9" s="419"/>
      <c r="F9" s="419"/>
      <c r="G9" s="419"/>
      <c r="H9" s="419"/>
      <c r="I9" s="419"/>
      <c r="J9" s="419"/>
      <c r="K9" s="419"/>
      <c r="L9" s="419"/>
      <c r="M9" s="419"/>
      <c r="N9" s="419">
        <f t="shared" si="0"/>
        <v>13600</v>
      </c>
      <c r="O9" s="416"/>
      <c r="P9" s="650"/>
    </row>
    <row r="10" spans="1:20" ht="54.75" customHeight="1">
      <c r="A10" s="416">
        <v>5</v>
      </c>
      <c r="B10" s="417" t="s">
        <v>778</v>
      </c>
      <c r="C10" s="421">
        <v>156500</v>
      </c>
      <c r="D10" s="422"/>
      <c r="E10" s="419"/>
      <c r="F10" s="419"/>
      <c r="G10" s="419"/>
      <c r="H10" s="419"/>
      <c r="I10" s="419"/>
      <c r="J10" s="419"/>
      <c r="K10" s="419"/>
      <c r="L10" s="419"/>
      <c r="M10" s="419"/>
      <c r="N10" s="419">
        <f t="shared" si="0"/>
        <v>156500</v>
      </c>
      <c r="O10" s="416"/>
      <c r="P10" s="650"/>
    </row>
    <row r="11" spans="1:20" s="429" customFormat="1" ht="48">
      <c r="A11" s="416">
        <v>6</v>
      </c>
      <c r="B11" s="423" t="s">
        <v>779</v>
      </c>
      <c r="C11" s="424">
        <v>22560</v>
      </c>
      <c r="D11" s="425">
        <v>103600</v>
      </c>
      <c r="E11" s="426"/>
      <c r="F11" s="426"/>
      <c r="G11" s="426"/>
      <c r="H11" s="427"/>
      <c r="I11" s="426"/>
      <c r="J11" s="426"/>
      <c r="K11" s="426"/>
      <c r="L11" s="426"/>
      <c r="M11" s="426"/>
      <c r="N11" s="419">
        <f>SUM(C11:M11)</f>
        <v>126160</v>
      </c>
      <c r="O11" s="428"/>
      <c r="P11" s="651"/>
    </row>
    <row r="12" spans="1:20" ht="32.25" customHeight="1">
      <c r="A12" s="416"/>
      <c r="B12" s="430" t="s">
        <v>769</v>
      </c>
      <c r="C12" s="431">
        <f>SUM(C6:C11)</f>
        <v>207860</v>
      </c>
      <c r="D12" s="432">
        <f>SUM(D6:D11)</f>
        <v>122600</v>
      </c>
      <c r="E12" s="433">
        <f t="shared" ref="E12:J12" si="1">E6</f>
        <v>0</v>
      </c>
      <c r="F12" s="433">
        <f t="shared" si="1"/>
        <v>0</v>
      </c>
      <c r="G12" s="433">
        <f t="shared" si="1"/>
        <v>0</v>
      </c>
      <c r="H12" s="433">
        <f t="shared" si="1"/>
        <v>0</v>
      </c>
      <c r="I12" s="433">
        <f t="shared" si="1"/>
        <v>0</v>
      </c>
      <c r="J12" s="433">
        <f t="shared" si="1"/>
        <v>0</v>
      </c>
      <c r="K12" s="433"/>
      <c r="L12" s="433">
        <f>L6</f>
        <v>0</v>
      </c>
      <c r="M12" s="433">
        <f>M6</f>
        <v>0</v>
      </c>
      <c r="N12" s="433">
        <f>SUM(C12:M12)</f>
        <v>330460</v>
      </c>
      <c r="O12" s="416"/>
      <c r="P12" s="652"/>
    </row>
    <row r="13" spans="1:20" ht="26.25" customHeight="1">
      <c r="A13" s="416"/>
      <c r="B13" s="413" t="s">
        <v>770</v>
      </c>
      <c r="C13" s="434"/>
      <c r="D13" s="43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544"/>
      <c r="S13" s="404" t="s">
        <v>627</v>
      </c>
    </row>
    <row r="14" spans="1:20" ht="43.5">
      <c r="A14" s="416">
        <v>7</v>
      </c>
      <c r="B14" s="417" t="s">
        <v>771</v>
      </c>
      <c r="C14" s="436"/>
      <c r="D14" s="419">
        <v>1800</v>
      </c>
      <c r="E14" s="419"/>
      <c r="F14" s="419"/>
      <c r="G14" s="419"/>
      <c r="H14" s="419"/>
      <c r="I14" s="419"/>
      <c r="J14" s="419"/>
      <c r="K14" s="419"/>
      <c r="L14" s="419"/>
      <c r="M14" s="419"/>
      <c r="N14" s="419">
        <f>SUM(C14:M14)</f>
        <v>1800</v>
      </c>
      <c r="O14" s="416"/>
      <c r="P14" s="544"/>
    </row>
    <row r="15" spans="1:20" ht="72">
      <c r="A15" s="416">
        <v>8</v>
      </c>
      <c r="B15" s="437" t="s">
        <v>772</v>
      </c>
      <c r="C15" s="438"/>
      <c r="D15" s="438">
        <v>49300</v>
      </c>
      <c r="E15" s="419"/>
      <c r="F15" s="419"/>
      <c r="G15" s="419"/>
      <c r="H15" s="439"/>
      <c r="I15" s="419"/>
      <c r="J15" s="419"/>
      <c r="K15" s="419"/>
      <c r="L15" s="419"/>
      <c r="M15" s="419"/>
      <c r="N15" s="419">
        <f t="shared" ref="N15:N19" si="2">SUM(C15:M15)</f>
        <v>49300</v>
      </c>
      <c r="O15" s="428"/>
      <c r="P15" s="544"/>
    </row>
    <row r="16" spans="1:20" ht="48.75" customHeight="1">
      <c r="A16" s="416">
        <v>9</v>
      </c>
      <c r="B16" s="437" t="s">
        <v>780</v>
      </c>
      <c r="C16" s="438"/>
      <c r="D16" s="438">
        <v>1800</v>
      </c>
      <c r="E16" s="419"/>
      <c r="F16" s="419"/>
      <c r="G16" s="419"/>
      <c r="H16" s="439"/>
      <c r="I16" s="419"/>
      <c r="J16" s="419"/>
      <c r="K16" s="419"/>
      <c r="L16" s="419"/>
      <c r="M16" s="419"/>
      <c r="N16" s="419">
        <f t="shared" si="2"/>
        <v>1800</v>
      </c>
      <c r="O16" s="428"/>
    </row>
    <row r="17" spans="1:16" ht="93" customHeight="1">
      <c r="A17" s="416">
        <v>10</v>
      </c>
      <c r="B17" s="437" t="s">
        <v>781</v>
      </c>
      <c r="C17" s="440">
        <v>15825</v>
      </c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19">
        <f t="shared" si="2"/>
        <v>15825</v>
      </c>
      <c r="O17" s="442"/>
      <c r="P17" s="652"/>
    </row>
    <row r="18" spans="1:16" ht="71.25" customHeight="1">
      <c r="A18" s="416">
        <v>11</v>
      </c>
      <c r="B18" s="437" t="s">
        <v>782</v>
      </c>
      <c r="C18" s="440">
        <v>32556</v>
      </c>
      <c r="D18" s="441"/>
      <c r="E18" s="441"/>
      <c r="F18" s="441"/>
      <c r="G18" s="441"/>
      <c r="H18" s="441"/>
      <c r="I18" s="441"/>
      <c r="J18" s="441"/>
      <c r="K18" s="441"/>
      <c r="L18" s="441"/>
      <c r="M18" s="441"/>
      <c r="N18" s="419">
        <f t="shared" si="2"/>
        <v>32556</v>
      </c>
      <c r="O18" s="442"/>
    </row>
    <row r="19" spans="1:16" ht="72">
      <c r="A19" s="443">
        <v>12</v>
      </c>
      <c r="B19" s="444" t="s">
        <v>783</v>
      </c>
      <c r="C19" s="445"/>
      <c r="D19" s="446">
        <v>172180</v>
      </c>
      <c r="E19" s="445"/>
      <c r="F19" s="445"/>
      <c r="G19" s="445"/>
      <c r="H19" s="445"/>
      <c r="I19" s="445"/>
      <c r="J19" s="445"/>
      <c r="K19" s="445"/>
      <c r="L19" s="445"/>
      <c r="M19" s="445"/>
      <c r="N19" s="419">
        <f t="shared" si="2"/>
        <v>172180</v>
      </c>
      <c r="O19" s="447"/>
    </row>
    <row r="20" spans="1:16" ht="27" customHeight="1">
      <c r="A20" s="416"/>
      <c r="B20" s="448" t="s">
        <v>773</v>
      </c>
      <c r="C20" s="449">
        <f>SUM(C14:C19)</f>
        <v>48381</v>
      </c>
      <c r="D20" s="449">
        <f>SUM(D14:D19)</f>
        <v>225080</v>
      </c>
      <c r="E20" s="449">
        <f t="shared" ref="E20:M20" si="3">SUM(E14:E19)</f>
        <v>0</v>
      </c>
      <c r="F20" s="449">
        <f t="shared" si="3"/>
        <v>0</v>
      </c>
      <c r="G20" s="449">
        <f t="shared" si="3"/>
        <v>0</v>
      </c>
      <c r="H20" s="449">
        <f t="shared" si="3"/>
        <v>0</v>
      </c>
      <c r="I20" s="449">
        <f t="shared" si="3"/>
        <v>0</v>
      </c>
      <c r="J20" s="449">
        <f t="shared" si="3"/>
        <v>0</v>
      </c>
      <c r="K20" s="449">
        <f t="shared" si="3"/>
        <v>0</v>
      </c>
      <c r="L20" s="449">
        <f t="shared" si="3"/>
        <v>0</v>
      </c>
      <c r="M20" s="449">
        <f t="shared" si="3"/>
        <v>0</v>
      </c>
      <c r="N20" s="449">
        <f>SUM(N14:N19)</f>
        <v>273461</v>
      </c>
      <c r="O20" s="450"/>
    </row>
    <row r="21" spans="1:16" ht="38.450000000000003" customHeight="1">
      <c r="A21" s="412"/>
      <c r="B21" s="451" t="s">
        <v>774</v>
      </c>
      <c r="C21" s="452">
        <f t="shared" ref="C21:M21" si="4">C12+C20</f>
        <v>256241</v>
      </c>
      <c r="D21" s="452">
        <f t="shared" si="4"/>
        <v>347680</v>
      </c>
      <c r="E21" s="452">
        <f t="shared" si="4"/>
        <v>0</v>
      </c>
      <c r="F21" s="452">
        <f t="shared" si="4"/>
        <v>0</v>
      </c>
      <c r="G21" s="452">
        <f t="shared" si="4"/>
        <v>0</v>
      </c>
      <c r="H21" s="452">
        <f t="shared" si="4"/>
        <v>0</v>
      </c>
      <c r="I21" s="452">
        <f t="shared" si="4"/>
        <v>0</v>
      </c>
      <c r="J21" s="452">
        <f t="shared" si="4"/>
        <v>0</v>
      </c>
      <c r="K21" s="452">
        <f t="shared" si="4"/>
        <v>0</v>
      </c>
      <c r="L21" s="452">
        <f t="shared" si="4"/>
        <v>0</v>
      </c>
      <c r="M21" s="452">
        <f t="shared" si="4"/>
        <v>0</v>
      </c>
      <c r="N21" s="452">
        <f>N12+N20</f>
        <v>603921</v>
      </c>
      <c r="O21" s="453"/>
    </row>
  </sheetData>
  <mergeCells count="8">
    <mergeCell ref="A1:O1"/>
    <mergeCell ref="C2:D2"/>
    <mergeCell ref="E2:E3"/>
    <mergeCell ref="H2:H3"/>
    <mergeCell ref="J2:J3"/>
    <mergeCell ref="M2:M3"/>
    <mergeCell ref="C3:C4"/>
    <mergeCell ref="D3:D4"/>
  </mergeCells>
  <pageMargins left="0.27" right="0.17" top="0.31" bottom="0.21" header="0.25" footer="0.17"/>
  <pageSetup paperSize="9"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S27"/>
  <sheetViews>
    <sheetView showGridLines="0" zoomScaleNormal="100" zoomScaleSheetLayoutView="89" zoomScalePageLayoutView="80" workbookViewId="0">
      <selection activeCell="E13" sqref="E13"/>
    </sheetView>
  </sheetViews>
  <sheetFormatPr defaultColWidth="9" defaultRowHeight="21"/>
  <cols>
    <col min="1" max="1" width="6" style="222" customWidth="1"/>
    <col min="2" max="2" width="33.5703125" style="172" customWidth="1"/>
    <col min="3" max="3" width="28.85546875" style="172" customWidth="1"/>
    <col min="4" max="4" width="16.140625" style="172" customWidth="1"/>
    <col min="5" max="5" width="9.7109375" style="172" customWidth="1"/>
    <col min="6" max="6" width="8.42578125" style="172" customWidth="1"/>
    <col min="7" max="7" width="6.28515625" style="172" customWidth="1"/>
    <col min="8" max="9" width="5.5703125" style="172" customWidth="1"/>
    <col min="10" max="10" width="6.85546875" style="172" customWidth="1"/>
    <col min="11" max="11" width="6.42578125" style="172" customWidth="1"/>
    <col min="12" max="12" width="6.7109375" style="172" customWidth="1"/>
    <col min="13" max="13" width="6.42578125" style="172" customWidth="1"/>
    <col min="14" max="14" width="7.5703125" style="172" customWidth="1"/>
    <col min="15" max="15" width="6.28515625" style="172" customWidth="1"/>
    <col min="16" max="16" width="5.85546875" style="172" customWidth="1"/>
    <col min="17" max="17" width="5.42578125" style="172" customWidth="1"/>
    <col min="18" max="18" width="6.7109375" style="172" customWidth="1"/>
    <col min="19" max="19" width="7.42578125" style="172" customWidth="1"/>
    <col min="20" max="16384" width="9" style="172"/>
  </cols>
  <sheetData>
    <row r="1" spans="1:19" ht="23.25">
      <c r="A1" s="584" t="s">
        <v>249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9" ht="18" customHeight="1">
      <c r="A2" s="173" t="s">
        <v>86</v>
      </c>
      <c r="B2" s="173"/>
      <c r="C2" s="173"/>
      <c r="D2" s="173"/>
      <c r="E2" s="585" t="s">
        <v>87</v>
      </c>
      <c r="F2" s="585"/>
      <c r="G2" s="585"/>
      <c r="H2" s="585"/>
      <c r="I2" s="585"/>
      <c r="J2" s="585"/>
      <c r="K2" s="585"/>
      <c r="L2" s="585"/>
      <c r="M2" s="585"/>
      <c r="N2" s="175"/>
      <c r="O2" s="175"/>
      <c r="P2" s="175"/>
      <c r="Q2" s="175"/>
      <c r="R2" s="175"/>
      <c r="S2" s="175"/>
    </row>
    <row r="3" spans="1:19" s="176" customFormat="1" ht="18" customHeight="1">
      <c r="A3" s="174" t="s">
        <v>30</v>
      </c>
      <c r="B3" s="174"/>
      <c r="C3" s="174"/>
      <c r="D3" s="174"/>
      <c r="E3" s="173" t="s">
        <v>31</v>
      </c>
      <c r="F3" s="173"/>
      <c r="G3" s="173"/>
      <c r="H3" s="173"/>
      <c r="I3" s="173"/>
      <c r="J3" s="173"/>
      <c r="K3" s="173"/>
      <c r="L3" s="173"/>
      <c r="M3" s="173"/>
      <c r="N3" s="175"/>
      <c r="O3" s="175"/>
      <c r="P3" s="175"/>
      <c r="Q3" s="175"/>
      <c r="R3" s="175"/>
      <c r="S3" s="175"/>
    </row>
    <row r="4" spans="1:19" ht="18" customHeight="1">
      <c r="A4" s="173" t="s">
        <v>32</v>
      </c>
      <c r="B4" s="173"/>
      <c r="C4" s="173"/>
      <c r="D4" s="173"/>
      <c r="E4" s="585" t="s">
        <v>88</v>
      </c>
      <c r="F4" s="585"/>
      <c r="G4" s="585"/>
      <c r="H4" s="585"/>
      <c r="I4" s="585"/>
      <c r="J4" s="585"/>
      <c r="K4" s="585"/>
      <c r="L4" s="585"/>
      <c r="M4" s="585"/>
      <c r="N4" s="176"/>
      <c r="O4" s="176"/>
      <c r="P4" s="176"/>
      <c r="Q4" s="176"/>
      <c r="R4" s="176"/>
      <c r="S4" s="176"/>
    </row>
    <row r="5" spans="1:19" s="176" customFormat="1" ht="18" customHeight="1">
      <c r="G5" s="126"/>
      <c r="H5" s="126"/>
      <c r="I5" s="126"/>
      <c r="O5" s="126" t="s">
        <v>2</v>
      </c>
      <c r="Q5" s="177">
        <v>9</v>
      </c>
      <c r="R5" s="126"/>
      <c r="S5" s="127"/>
    </row>
    <row r="6" spans="1:19" s="176" customFormat="1" ht="18" customHeight="1">
      <c r="A6" s="178"/>
      <c r="F6" s="126"/>
      <c r="G6" s="126"/>
      <c r="H6" s="126"/>
      <c r="I6" s="126"/>
      <c r="N6" s="179"/>
      <c r="O6" s="126" t="s">
        <v>3</v>
      </c>
      <c r="P6" s="179"/>
      <c r="Q6" s="179"/>
      <c r="R6" s="126" t="s">
        <v>875</v>
      </c>
      <c r="S6" s="126"/>
    </row>
    <row r="7" spans="1:19" s="176" customFormat="1">
      <c r="A7" s="176" t="s">
        <v>4</v>
      </c>
      <c r="C7" s="176" t="s">
        <v>248</v>
      </c>
      <c r="D7" s="176" t="s">
        <v>247</v>
      </c>
      <c r="F7" s="126"/>
      <c r="N7" s="574" t="s">
        <v>6</v>
      </c>
      <c r="O7" s="574"/>
      <c r="P7" s="574"/>
      <c r="Q7" s="586">
        <f>F12+F13</f>
        <v>1800</v>
      </c>
      <c r="R7" s="587"/>
      <c r="S7" s="179" t="s">
        <v>35</v>
      </c>
    </row>
    <row r="8" spans="1:19" s="179" customFormat="1" ht="5.25" customHeight="1">
      <c r="A8" s="176"/>
      <c r="B8" s="176"/>
      <c r="C8" s="176"/>
      <c r="D8" s="176"/>
      <c r="E8" s="176"/>
      <c r="F8" s="2"/>
      <c r="J8" s="2"/>
      <c r="K8" s="176"/>
    </row>
    <row r="9" spans="1:19" s="181" customFormat="1" ht="18.75" customHeight="1">
      <c r="A9" s="579" t="s">
        <v>0</v>
      </c>
      <c r="B9" s="579" t="s">
        <v>89</v>
      </c>
      <c r="C9" s="579" t="s">
        <v>36</v>
      </c>
      <c r="D9" s="579" t="s">
        <v>9</v>
      </c>
      <c r="E9" s="579" t="s">
        <v>37</v>
      </c>
      <c r="F9" s="579" t="s">
        <v>10</v>
      </c>
      <c r="G9" s="582" t="s">
        <v>39</v>
      </c>
      <c r="H9" s="582"/>
      <c r="I9" s="582"/>
      <c r="J9" s="582"/>
      <c r="K9" s="582"/>
      <c r="L9" s="582"/>
      <c r="M9" s="582"/>
      <c r="N9" s="582"/>
      <c r="O9" s="582"/>
      <c r="P9" s="582"/>
      <c r="Q9" s="582"/>
      <c r="R9" s="582"/>
      <c r="S9" s="583" t="s">
        <v>11</v>
      </c>
    </row>
    <row r="10" spans="1:19" s="181" customFormat="1" ht="19.5" customHeight="1">
      <c r="A10" s="580"/>
      <c r="B10" s="580"/>
      <c r="C10" s="580"/>
      <c r="D10" s="580"/>
      <c r="E10" s="580"/>
      <c r="F10" s="580"/>
      <c r="G10" s="583" t="s">
        <v>12</v>
      </c>
      <c r="H10" s="583"/>
      <c r="I10" s="583"/>
      <c r="J10" s="583" t="s">
        <v>13</v>
      </c>
      <c r="K10" s="583"/>
      <c r="L10" s="583"/>
      <c r="M10" s="583" t="s">
        <v>14</v>
      </c>
      <c r="N10" s="583"/>
      <c r="O10" s="583"/>
      <c r="P10" s="583" t="s">
        <v>15</v>
      </c>
      <c r="Q10" s="583"/>
      <c r="R10" s="583"/>
      <c r="S10" s="583"/>
    </row>
    <row r="11" spans="1:19" s="181" customFormat="1" ht="19.5" customHeight="1">
      <c r="A11" s="581"/>
      <c r="B11" s="581"/>
      <c r="C11" s="581"/>
      <c r="D11" s="581"/>
      <c r="E11" s="581"/>
      <c r="F11" s="581"/>
      <c r="G11" s="180" t="s">
        <v>16</v>
      </c>
      <c r="H11" s="180" t="s">
        <v>17</v>
      </c>
      <c r="I11" s="180" t="s">
        <v>18</v>
      </c>
      <c r="J11" s="180" t="s">
        <v>19</v>
      </c>
      <c r="K11" s="180" t="s">
        <v>20</v>
      </c>
      <c r="L11" s="180" t="s">
        <v>21</v>
      </c>
      <c r="M11" s="180" t="s">
        <v>22</v>
      </c>
      <c r="N11" s="180" t="s">
        <v>23</v>
      </c>
      <c r="O11" s="180" t="s">
        <v>24</v>
      </c>
      <c r="P11" s="180" t="s">
        <v>25</v>
      </c>
      <c r="Q11" s="180" t="s">
        <v>26</v>
      </c>
      <c r="R11" s="180" t="s">
        <v>27</v>
      </c>
      <c r="S11" s="583"/>
    </row>
    <row r="12" spans="1:19" s="181" customFormat="1">
      <c r="A12" s="182">
        <v>9</v>
      </c>
      <c r="B12" s="183" t="s">
        <v>271</v>
      </c>
      <c r="C12" s="184"/>
      <c r="D12" s="182"/>
      <c r="E12" s="185" t="s">
        <v>41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0</v>
      </c>
      <c r="N12" s="186">
        <v>0</v>
      </c>
      <c r="O12" s="186">
        <v>0</v>
      </c>
      <c r="P12" s="186">
        <v>0</v>
      </c>
      <c r="Q12" s="186">
        <v>0</v>
      </c>
      <c r="R12" s="186">
        <v>0</v>
      </c>
      <c r="S12" s="187"/>
    </row>
    <row r="13" spans="1:19" ht="22.5" customHeight="1">
      <c r="A13" s="182"/>
      <c r="B13" s="183" t="s">
        <v>272</v>
      </c>
      <c r="C13" s="184"/>
      <c r="D13" s="182"/>
      <c r="E13" s="243" t="s">
        <v>43</v>
      </c>
      <c r="F13" s="128">
        <f>SUM(G13:R13)</f>
        <v>1800</v>
      </c>
      <c r="G13" s="128">
        <f t="shared" ref="G13:R13" si="0">SUM(G14:G27)</f>
        <v>0</v>
      </c>
      <c r="H13" s="128">
        <f t="shared" si="0"/>
        <v>0</v>
      </c>
      <c r="I13" s="128">
        <f t="shared" si="0"/>
        <v>0</v>
      </c>
      <c r="J13" s="128">
        <f t="shared" si="0"/>
        <v>0</v>
      </c>
      <c r="K13" s="128">
        <f t="shared" si="0"/>
        <v>0</v>
      </c>
      <c r="L13" s="128">
        <f t="shared" si="0"/>
        <v>1800</v>
      </c>
      <c r="M13" s="128">
        <f t="shared" si="0"/>
        <v>0</v>
      </c>
      <c r="N13" s="128">
        <f t="shared" si="0"/>
        <v>0</v>
      </c>
      <c r="O13" s="128">
        <f t="shared" si="0"/>
        <v>0</v>
      </c>
      <c r="P13" s="128">
        <f t="shared" si="0"/>
        <v>0</v>
      </c>
      <c r="Q13" s="128">
        <f t="shared" si="0"/>
        <v>0</v>
      </c>
      <c r="R13" s="128">
        <f t="shared" si="0"/>
        <v>0</v>
      </c>
      <c r="S13" s="134"/>
    </row>
    <row r="14" spans="1:19">
      <c r="A14" s="182"/>
      <c r="B14" s="183"/>
      <c r="C14" s="184"/>
      <c r="D14" s="182"/>
      <c r="E14" s="188"/>
      <c r="F14" s="189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34"/>
    </row>
    <row r="15" spans="1:19">
      <c r="A15" s="182"/>
      <c r="B15" s="191" t="s">
        <v>46</v>
      </c>
      <c r="C15" s="192" t="s">
        <v>8</v>
      </c>
      <c r="D15" s="184"/>
      <c r="E15" s="188"/>
      <c r="F15" s="193"/>
      <c r="G15" s="190"/>
      <c r="H15" s="190"/>
      <c r="I15" s="190"/>
      <c r="J15" s="190"/>
      <c r="K15" s="189"/>
      <c r="L15" s="190"/>
      <c r="M15" s="190"/>
      <c r="N15" s="190"/>
      <c r="O15" s="190"/>
      <c r="P15" s="190"/>
      <c r="Q15" s="190"/>
      <c r="R15" s="190"/>
      <c r="S15" s="134"/>
    </row>
    <row r="16" spans="1:19" ht="18" customHeight="1">
      <c r="A16" s="182"/>
      <c r="B16" s="183" t="s">
        <v>71</v>
      </c>
      <c r="C16" s="194" t="s">
        <v>266</v>
      </c>
      <c r="D16" s="184" t="s">
        <v>119</v>
      </c>
      <c r="E16" s="197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488" t="s">
        <v>274</v>
      </c>
    </row>
    <row r="17" spans="1:19" ht="21.75">
      <c r="A17" s="182"/>
      <c r="B17" s="183" t="s">
        <v>273</v>
      </c>
      <c r="C17" s="194" t="s">
        <v>120</v>
      </c>
      <c r="D17" s="184" t="s">
        <v>121</v>
      </c>
      <c r="E17" s="402" t="s">
        <v>43</v>
      </c>
      <c r="F17" s="193">
        <f>SUM(G17:R17)</f>
        <v>1800</v>
      </c>
      <c r="G17" s="196"/>
      <c r="H17" s="196"/>
      <c r="I17" s="196"/>
      <c r="J17" s="196"/>
      <c r="K17" s="196"/>
      <c r="L17" s="196">
        <v>1800</v>
      </c>
      <c r="M17" s="196"/>
      <c r="O17" s="196"/>
      <c r="P17" s="196"/>
      <c r="Q17" s="196"/>
      <c r="R17" s="196"/>
      <c r="S17" s="488" t="s">
        <v>97</v>
      </c>
    </row>
    <row r="18" spans="1:19" s="204" customFormat="1" ht="18.95" customHeight="1">
      <c r="A18" s="198"/>
      <c r="B18" s="200" t="s">
        <v>100</v>
      </c>
      <c r="C18" s="184" t="s">
        <v>267</v>
      </c>
      <c r="D18" s="184" t="s">
        <v>122</v>
      </c>
      <c r="E18" s="197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488" t="s">
        <v>275</v>
      </c>
    </row>
    <row r="19" spans="1:19" ht="18.75" customHeight="1">
      <c r="A19" s="182"/>
      <c r="B19" s="201" t="s">
        <v>102</v>
      </c>
      <c r="C19" s="184" t="s">
        <v>123</v>
      </c>
      <c r="D19" s="184" t="s">
        <v>270</v>
      </c>
      <c r="E19" s="197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488" t="s">
        <v>276</v>
      </c>
    </row>
    <row r="20" spans="1:19">
      <c r="A20" s="182"/>
      <c r="B20" s="201" t="s">
        <v>102</v>
      </c>
      <c r="C20" s="184" t="s">
        <v>124</v>
      </c>
      <c r="D20" s="197" t="s">
        <v>125</v>
      </c>
      <c r="E20" s="197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7"/>
    </row>
    <row r="21" spans="1:19">
      <c r="A21" s="182"/>
      <c r="B21" s="199"/>
      <c r="C21" s="184" t="s">
        <v>120</v>
      </c>
      <c r="D21" s="197" t="s">
        <v>126</v>
      </c>
      <c r="E21" s="197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7"/>
    </row>
    <row r="22" spans="1:19" ht="21.75" customHeight="1">
      <c r="A22" s="182"/>
      <c r="B22" s="199"/>
      <c r="C22" s="184" t="s">
        <v>268</v>
      </c>
      <c r="D22" s="197"/>
      <c r="E22" s="197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7"/>
    </row>
    <row r="23" spans="1:19" ht="21.75" customHeight="1">
      <c r="A23" s="182"/>
      <c r="B23" s="199"/>
      <c r="C23" s="184" t="s">
        <v>127</v>
      </c>
      <c r="D23" s="197"/>
      <c r="E23" s="197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7"/>
    </row>
    <row r="24" spans="1:19">
      <c r="A24" s="182"/>
      <c r="B24" s="200"/>
      <c r="C24" s="184" t="s">
        <v>269</v>
      </c>
      <c r="D24" s="197"/>
      <c r="E24" s="197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7"/>
    </row>
    <row r="25" spans="1:19">
      <c r="A25" s="182"/>
      <c r="B25" s="200"/>
      <c r="C25" s="184" t="s">
        <v>128</v>
      </c>
      <c r="D25" s="197"/>
      <c r="E25" s="197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7"/>
    </row>
    <row r="26" spans="1:19">
      <c r="A26" s="211"/>
      <c r="B26" s="200"/>
      <c r="C26" s="184"/>
      <c r="D26" s="197"/>
      <c r="E26" s="212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7"/>
    </row>
    <row r="27" spans="1:19">
      <c r="A27" s="211"/>
      <c r="B27" s="200"/>
      <c r="C27" s="195"/>
      <c r="D27" s="213"/>
      <c r="E27" s="185"/>
      <c r="F27" s="196"/>
      <c r="G27" s="197"/>
      <c r="H27" s="197"/>
      <c r="I27" s="197"/>
      <c r="J27" s="197"/>
      <c r="K27" s="197"/>
      <c r="L27" s="197"/>
      <c r="M27" s="197"/>
      <c r="N27" s="196"/>
      <c r="O27" s="197"/>
      <c r="P27" s="197"/>
      <c r="Q27" s="197"/>
      <c r="R27" s="214"/>
      <c r="S27" s="197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51181102362204722" right="0.17" top="0.59055118110236227" bottom="0.39370078740157483" header="0.35433070866141736" footer="0.31496062992125984"/>
  <pageSetup paperSize="9" scale="70" orientation="landscape" r:id="rId1"/>
  <headerFooter>
    <oddHeader xml:space="preserve">&amp;R&amp;10 </oddHeader>
  </headerFooter>
  <rowBreaks count="1" manualBreakCount="1">
    <brk id="20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S86"/>
  <sheetViews>
    <sheetView showGridLines="0" view="pageBreakPreview" topLeftCell="A7" zoomScaleNormal="75" zoomScaleSheetLayoutView="100" zoomScalePageLayoutView="62" workbookViewId="0">
      <selection activeCell="I12" sqref="I12"/>
    </sheetView>
  </sheetViews>
  <sheetFormatPr defaultColWidth="9" defaultRowHeight="23.25"/>
  <cols>
    <col min="1" max="1" width="6.140625" style="99" customWidth="1"/>
    <col min="2" max="2" width="34.85546875" style="65" customWidth="1"/>
    <col min="3" max="3" width="43.140625" style="65" bestFit="1" customWidth="1"/>
    <col min="4" max="4" width="15.85546875" style="65" customWidth="1"/>
    <col min="5" max="5" width="12" style="65" customWidth="1"/>
    <col min="6" max="6" width="11.140625" style="65" customWidth="1"/>
    <col min="7" max="8" width="5.85546875" style="65" customWidth="1"/>
    <col min="9" max="9" width="6.5703125" style="65" bestFit="1" customWidth="1"/>
    <col min="10" max="10" width="7.140625" style="65" bestFit="1" customWidth="1"/>
    <col min="11" max="11" width="8.42578125" style="65" customWidth="1"/>
    <col min="12" max="12" width="6.42578125" style="65" customWidth="1"/>
    <col min="13" max="15" width="7.5703125" style="65" customWidth="1"/>
    <col min="16" max="16" width="8.140625" style="65" customWidth="1"/>
    <col min="17" max="17" width="7.42578125" style="65" customWidth="1"/>
    <col min="18" max="18" width="6.42578125" style="65" customWidth="1"/>
    <col min="19" max="19" width="11.42578125" style="65" customWidth="1"/>
    <col min="20" max="16384" width="9" style="65"/>
  </cols>
  <sheetData>
    <row r="1" spans="1:19">
      <c r="A1" s="625" t="s">
        <v>249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5"/>
    </row>
    <row r="2" spans="1:19" ht="21.75" customHeight="1">
      <c r="A2" s="397" t="s">
        <v>28</v>
      </c>
      <c r="B2" s="397"/>
      <c r="C2" s="397"/>
      <c r="D2" s="397"/>
      <c r="E2" s="626" t="s">
        <v>29</v>
      </c>
      <c r="F2" s="626"/>
      <c r="G2" s="626"/>
      <c r="H2" s="626"/>
      <c r="I2" s="626"/>
      <c r="J2" s="626"/>
      <c r="K2" s="626"/>
      <c r="L2" s="626"/>
      <c r="M2" s="626"/>
      <c r="N2" s="66"/>
      <c r="O2" s="66"/>
      <c r="P2" s="66"/>
      <c r="Q2" s="66"/>
      <c r="R2" s="66"/>
      <c r="S2" s="66"/>
    </row>
    <row r="3" spans="1:19" s="67" customFormat="1" ht="21.75" customHeight="1">
      <c r="A3" s="398" t="s">
        <v>30</v>
      </c>
      <c r="B3" s="398"/>
      <c r="C3" s="398"/>
      <c r="D3" s="398"/>
      <c r="E3" s="397" t="s">
        <v>31</v>
      </c>
      <c r="F3" s="397"/>
      <c r="G3" s="397"/>
      <c r="H3" s="397"/>
      <c r="I3" s="397"/>
      <c r="J3" s="397"/>
      <c r="K3" s="397"/>
      <c r="L3" s="397"/>
      <c r="M3" s="397"/>
      <c r="N3" s="66"/>
      <c r="O3" s="66"/>
      <c r="P3" s="66"/>
      <c r="Q3" s="66"/>
      <c r="R3" s="66"/>
      <c r="S3" s="66"/>
    </row>
    <row r="4" spans="1:19" ht="21.75" customHeight="1">
      <c r="A4" s="397" t="s">
        <v>32</v>
      </c>
      <c r="B4" s="397"/>
      <c r="C4" s="397"/>
      <c r="D4" s="397"/>
      <c r="E4" s="626" t="s">
        <v>33</v>
      </c>
      <c r="F4" s="626"/>
      <c r="G4" s="626"/>
      <c r="H4" s="626"/>
      <c r="I4" s="626"/>
      <c r="J4" s="626"/>
      <c r="K4" s="626"/>
      <c r="L4" s="626"/>
      <c r="M4" s="626"/>
    </row>
    <row r="5" spans="1:19" s="67" customFormat="1">
      <c r="G5" s="9"/>
      <c r="H5" s="9"/>
      <c r="I5" s="9"/>
      <c r="O5" s="9" t="s">
        <v>2</v>
      </c>
      <c r="Q5" s="65">
        <v>10</v>
      </c>
      <c r="R5" s="9"/>
      <c r="S5" s="68"/>
    </row>
    <row r="6" spans="1:19" s="67" customFormat="1">
      <c r="F6" s="9"/>
      <c r="G6" s="9"/>
      <c r="H6" s="9"/>
      <c r="I6" s="9"/>
      <c r="O6" s="9" t="s">
        <v>3</v>
      </c>
      <c r="Q6" s="67" t="s">
        <v>876</v>
      </c>
      <c r="R6" s="9"/>
      <c r="S6" s="9"/>
    </row>
    <row r="7" spans="1:19" s="67" customFormat="1">
      <c r="A7" s="67" t="s">
        <v>4</v>
      </c>
      <c r="C7" s="67" t="s">
        <v>5</v>
      </c>
      <c r="D7" s="67" t="s">
        <v>34</v>
      </c>
      <c r="F7" s="9"/>
      <c r="O7" s="69" t="s">
        <v>6</v>
      </c>
      <c r="P7" s="69"/>
      <c r="Q7" s="627">
        <f>F12+F13</f>
        <v>15825</v>
      </c>
      <c r="R7" s="625"/>
      <c r="S7" s="67" t="s">
        <v>35</v>
      </c>
    </row>
    <row r="8" spans="1:19" s="67" customFormat="1" ht="6.75" customHeight="1">
      <c r="F8" s="10"/>
      <c r="J8" s="10"/>
    </row>
    <row r="9" spans="1:19" s="70" customFormat="1" ht="25.5" customHeight="1">
      <c r="A9" s="628" t="s">
        <v>0</v>
      </c>
      <c r="B9" s="628" t="s">
        <v>7</v>
      </c>
      <c r="C9" s="628" t="s">
        <v>36</v>
      </c>
      <c r="D9" s="628" t="s">
        <v>9</v>
      </c>
      <c r="E9" s="628" t="s">
        <v>37</v>
      </c>
      <c r="F9" s="631" t="s">
        <v>38</v>
      </c>
      <c r="G9" s="634" t="s">
        <v>39</v>
      </c>
      <c r="H9" s="634"/>
      <c r="I9" s="634"/>
      <c r="J9" s="634"/>
      <c r="K9" s="634"/>
      <c r="L9" s="634"/>
      <c r="M9" s="634"/>
      <c r="N9" s="634"/>
      <c r="O9" s="634"/>
      <c r="P9" s="634"/>
      <c r="Q9" s="634"/>
      <c r="R9" s="634"/>
      <c r="S9" s="634" t="s">
        <v>11</v>
      </c>
    </row>
    <row r="10" spans="1:19" s="70" customFormat="1" ht="25.5" customHeight="1">
      <c r="A10" s="629"/>
      <c r="B10" s="629"/>
      <c r="C10" s="629"/>
      <c r="D10" s="629"/>
      <c r="E10" s="629"/>
      <c r="F10" s="632"/>
      <c r="G10" s="635" t="s">
        <v>12</v>
      </c>
      <c r="H10" s="635"/>
      <c r="I10" s="635"/>
      <c r="J10" s="635" t="s">
        <v>13</v>
      </c>
      <c r="K10" s="635"/>
      <c r="L10" s="635"/>
      <c r="M10" s="635" t="s">
        <v>14</v>
      </c>
      <c r="N10" s="635"/>
      <c r="O10" s="635"/>
      <c r="P10" s="635" t="s">
        <v>15</v>
      </c>
      <c r="Q10" s="635"/>
      <c r="R10" s="635"/>
      <c r="S10" s="634"/>
    </row>
    <row r="11" spans="1:19" s="70" customFormat="1" ht="21" customHeight="1">
      <c r="A11" s="630"/>
      <c r="B11" s="630"/>
      <c r="C11" s="630"/>
      <c r="D11" s="630"/>
      <c r="E11" s="630"/>
      <c r="F11" s="633"/>
      <c r="G11" s="71" t="s">
        <v>16</v>
      </c>
      <c r="H11" s="71" t="s">
        <v>17</v>
      </c>
      <c r="I11" s="71" t="s">
        <v>18</v>
      </c>
      <c r="J11" s="71" t="s">
        <v>19</v>
      </c>
      <c r="K11" s="71" t="s">
        <v>20</v>
      </c>
      <c r="L11" s="71" t="s">
        <v>21</v>
      </c>
      <c r="M11" s="71" t="s">
        <v>22</v>
      </c>
      <c r="N11" s="71" t="s">
        <v>23</v>
      </c>
      <c r="O11" s="71" t="s">
        <v>24</v>
      </c>
      <c r="P11" s="71" t="s">
        <v>25</v>
      </c>
      <c r="Q11" s="71" t="s">
        <v>26</v>
      </c>
      <c r="R11" s="71" t="s">
        <v>27</v>
      </c>
      <c r="S11" s="634"/>
    </row>
    <row r="12" spans="1:19" s="70" customFormat="1" ht="21.75" customHeight="1">
      <c r="A12" s="72">
        <v>10</v>
      </c>
      <c r="B12" s="58" t="s">
        <v>40</v>
      </c>
      <c r="C12" s="58"/>
      <c r="D12" s="58"/>
      <c r="E12" s="73" t="s">
        <v>41</v>
      </c>
      <c r="F12" s="74">
        <f>SUM(G12:R12)</f>
        <v>15825</v>
      </c>
      <c r="G12" s="74">
        <f>SUM(G18:G82)</f>
        <v>0</v>
      </c>
      <c r="H12" s="74">
        <f t="shared" ref="H12:O12" si="0">H18+H31</f>
        <v>0</v>
      </c>
      <c r="I12" s="74">
        <f t="shared" si="0"/>
        <v>2875</v>
      </c>
      <c r="J12" s="74">
        <f>J18+J31</f>
        <v>0</v>
      </c>
      <c r="K12" s="74">
        <f>K18+K31</f>
        <v>3600</v>
      </c>
      <c r="L12" s="74">
        <f t="shared" si="0"/>
        <v>2875</v>
      </c>
      <c r="M12" s="74">
        <f t="shared" si="0"/>
        <v>0</v>
      </c>
      <c r="N12" s="74">
        <f t="shared" si="0"/>
        <v>0</v>
      </c>
      <c r="O12" s="74">
        <f t="shared" si="0"/>
        <v>3600</v>
      </c>
      <c r="P12" s="74">
        <f>P18+P31</f>
        <v>2875</v>
      </c>
      <c r="Q12" s="74">
        <f t="shared" ref="Q12:R12" si="1">Q18+Q31</f>
        <v>0</v>
      </c>
      <c r="R12" s="74">
        <f t="shared" si="1"/>
        <v>0</v>
      </c>
      <c r="S12" s="18" t="s">
        <v>420</v>
      </c>
    </row>
    <row r="13" spans="1:19" ht="21.75" customHeight="1">
      <c r="A13" s="72"/>
      <c r="B13" s="58" t="s">
        <v>42</v>
      </c>
      <c r="C13" s="58"/>
      <c r="D13" s="58"/>
      <c r="E13" s="75" t="s">
        <v>43</v>
      </c>
      <c r="F13" s="74">
        <f>SUM(G13:R13)</f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32" t="s">
        <v>287</v>
      </c>
    </row>
    <row r="14" spans="1:19" ht="21.75" customHeight="1">
      <c r="A14" s="72"/>
      <c r="B14" s="58" t="s">
        <v>421</v>
      </c>
      <c r="C14" s="58"/>
      <c r="D14" s="58"/>
      <c r="E14" s="75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36"/>
    </row>
    <row r="15" spans="1:19" ht="21.75" customHeight="1">
      <c r="A15" s="72"/>
      <c r="B15" s="58" t="s">
        <v>422</v>
      </c>
      <c r="C15" s="58"/>
      <c r="D15" s="58"/>
      <c r="E15" s="75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18" t="s">
        <v>423</v>
      </c>
    </row>
    <row r="16" spans="1:19" ht="21.75" customHeight="1">
      <c r="A16" s="72"/>
      <c r="B16" s="58" t="s">
        <v>424</v>
      </c>
      <c r="C16" s="58"/>
      <c r="D16" s="58"/>
      <c r="E16" s="7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21" t="s">
        <v>283</v>
      </c>
    </row>
    <row r="17" spans="1:19">
      <c r="A17" s="72"/>
      <c r="B17" s="77" t="s">
        <v>46</v>
      </c>
      <c r="C17" s="77" t="s">
        <v>8</v>
      </c>
      <c r="D17" s="58"/>
      <c r="E17" s="78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80"/>
    </row>
    <row r="18" spans="1:19" s="85" customFormat="1">
      <c r="A18" s="81"/>
      <c r="B18" s="58" t="s">
        <v>47</v>
      </c>
      <c r="C18" s="82" t="s">
        <v>425</v>
      </c>
      <c r="D18" s="81"/>
      <c r="E18" s="81"/>
      <c r="F18" s="83">
        <f>SUM(G18:R18)</f>
        <v>8625</v>
      </c>
      <c r="G18" s="84"/>
      <c r="H18" s="84"/>
      <c r="I18" s="84">
        <v>2875</v>
      </c>
      <c r="J18" s="84"/>
      <c r="K18" s="84"/>
      <c r="L18" s="84">
        <v>2875</v>
      </c>
      <c r="M18" s="84"/>
      <c r="N18" s="84"/>
      <c r="O18" s="84"/>
      <c r="P18" s="84">
        <v>2875</v>
      </c>
      <c r="Q18" s="84"/>
      <c r="R18" s="84"/>
      <c r="S18" s="36"/>
    </row>
    <row r="19" spans="1:19" s="85" customFormat="1">
      <c r="A19" s="81"/>
      <c r="B19" s="58" t="s">
        <v>426</v>
      </c>
      <c r="C19" s="82" t="s">
        <v>427</v>
      </c>
      <c r="D19" s="81"/>
      <c r="E19" s="81"/>
      <c r="F19" s="83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36"/>
    </row>
    <row r="20" spans="1:19" s="85" customFormat="1">
      <c r="A20" s="81"/>
      <c r="B20" s="58" t="s">
        <v>422</v>
      </c>
      <c r="C20" s="82" t="s">
        <v>428</v>
      </c>
      <c r="D20" s="81"/>
      <c r="E20" s="81"/>
      <c r="F20" s="83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36"/>
    </row>
    <row r="21" spans="1:19" s="85" customFormat="1">
      <c r="A21" s="81"/>
      <c r="B21" s="58" t="s">
        <v>429</v>
      </c>
      <c r="C21" s="58" t="s">
        <v>430</v>
      </c>
      <c r="D21" s="81" t="s">
        <v>431</v>
      </c>
      <c r="E21" s="86" t="s">
        <v>41</v>
      </c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36"/>
    </row>
    <row r="22" spans="1:19" s="85" customFormat="1" ht="24" customHeight="1">
      <c r="A22" s="81"/>
      <c r="B22" s="58" t="s">
        <v>422</v>
      </c>
      <c r="C22" s="58" t="s">
        <v>432</v>
      </c>
      <c r="D22" s="81"/>
      <c r="E22" s="81"/>
      <c r="F22" s="83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36"/>
    </row>
    <row r="23" spans="1:19" s="85" customFormat="1">
      <c r="A23" s="81"/>
      <c r="B23" s="58" t="s">
        <v>433</v>
      </c>
      <c r="C23" s="32" t="s">
        <v>434</v>
      </c>
      <c r="D23" s="81"/>
      <c r="E23" s="81"/>
      <c r="F23" s="83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7"/>
    </row>
    <row r="24" spans="1:19" s="88" customFormat="1">
      <c r="A24" s="81"/>
      <c r="B24" s="58" t="s">
        <v>435</v>
      </c>
      <c r="C24" s="18" t="s">
        <v>436</v>
      </c>
      <c r="D24" s="81"/>
      <c r="E24" s="81"/>
      <c r="F24" s="83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7"/>
    </row>
    <row r="25" spans="1:19" s="88" customFormat="1">
      <c r="A25" s="81"/>
      <c r="B25" s="58" t="s">
        <v>437</v>
      </c>
      <c r="C25" s="58" t="s">
        <v>438</v>
      </c>
      <c r="D25" s="81"/>
      <c r="E25" s="81"/>
      <c r="F25" s="83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7"/>
    </row>
    <row r="26" spans="1:19" s="88" customFormat="1">
      <c r="A26" s="81"/>
      <c r="B26" s="58" t="s">
        <v>439</v>
      </c>
      <c r="C26" s="58" t="s">
        <v>440</v>
      </c>
      <c r="D26" s="81"/>
      <c r="E26" s="81"/>
      <c r="F26" s="83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7"/>
    </row>
    <row r="27" spans="1:19" s="88" customFormat="1">
      <c r="A27" s="81"/>
      <c r="B27" s="58" t="s">
        <v>441</v>
      </c>
      <c r="C27" s="58" t="s">
        <v>442</v>
      </c>
      <c r="D27" s="81"/>
      <c r="E27" s="81"/>
      <c r="F27" s="83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7"/>
    </row>
    <row r="28" spans="1:19" s="88" customFormat="1">
      <c r="A28" s="81"/>
      <c r="B28" s="58" t="s">
        <v>443</v>
      </c>
      <c r="C28" s="58" t="s">
        <v>444</v>
      </c>
      <c r="D28" s="81"/>
      <c r="E28" s="81"/>
      <c r="F28" s="83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7"/>
    </row>
    <row r="29" spans="1:19" s="88" customFormat="1">
      <c r="A29" s="81"/>
      <c r="B29" s="58" t="s">
        <v>445</v>
      </c>
      <c r="C29" s="58" t="s">
        <v>446</v>
      </c>
      <c r="D29" s="81"/>
      <c r="E29" s="81"/>
      <c r="F29" s="83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7"/>
    </row>
    <row r="30" spans="1:19" s="88" customFormat="1">
      <c r="A30" s="81"/>
      <c r="B30" s="58" t="s">
        <v>447</v>
      </c>
      <c r="C30" s="58"/>
      <c r="D30" s="81"/>
      <c r="E30" s="81"/>
      <c r="F30" s="83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7"/>
    </row>
    <row r="31" spans="1:19" s="88" customFormat="1">
      <c r="A31" s="81"/>
      <c r="B31" s="58" t="s">
        <v>448</v>
      </c>
      <c r="C31" s="89" t="s">
        <v>449</v>
      </c>
      <c r="D31" s="58" t="s">
        <v>450</v>
      </c>
      <c r="E31" s="59" t="s">
        <v>41</v>
      </c>
      <c r="F31" s="83">
        <f>SUM(G31:R31)</f>
        <v>7200</v>
      </c>
      <c r="G31" s="90"/>
      <c r="H31" s="90"/>
      <c r="I31" s="90"/>
      <c r="J31" s="90"/>
      <c r="K31" s="90">
        <v>3600</v>
      </c>
      <c r="L31" s="90"/>
      <c r="M31" s="90"/>
      <c r="N31" s="90"/>
      <c r="O31" s="90">
        <v>3600</v>
      </c>
      <c r="P31" s="90"/>
      <c r="Q31" s="90"/>
      <c r="R31" s="90"/>
      <c r="S31" s="87"/>
    </row>
    <row r="32" spans="1:19" s="88" customFormat="1">
      <c r="A32" s="81"/>
      <c r="B32" s="91" t="s">
        <v>451</v>
      </c>
      <c r="C32" s="89" t="s">
        <v>452</v>
      </c>
      <c r="D32" s="58" t="s">
        <v>453</v>
      </c>
      <c r="E32" s="59"/>
      <c r="F32" s="83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7"/>
    </row>
    <row r="33" spans="1:19" s="88" customFormat="1">
      <c r="A33" s="81"/>
      <c r="B33" s="58" t="s">
        <v>454</v>
      </c>
      <c r="C33" s="92" t="s">
        <v>442</v>
      </c>
      <c r="D33" s="58" t="s">
        <v>455</v>
      </c>
      <c r="E33" s="81"/>
      <c r="F33" s="83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7"/>
    </row>
    <row r="34" spans="1:19" s="88" customFormat="1">
      <c r="A34" s="81"/>
      <c r="B34" s="58" t="s">
        <v>456</v>
      </c>
      <c r="C34" s="58" t="s">
        <v>69</v>
      </c>
      <c r="D34" s="58" t="s">
        <v>457</v>
      </c>
      <c r="E34" s="81"/>
      <c r="F34" s="83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7"/>
    </row>
    <row r="35" spans="1:19" s="88" customFormat="1">
      <c r="A35" s="81"/>
      <c r="B35" s="58"/>
      <c r="C35" s="58" t="s">
        <v>458</v>
      </c>
      <c r="D35" s="58" t="s">
        <v>459</v>
      </c>
      <c r="E35" s="81"/>
      <c r="F35" s="83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7"/>
    </row>
    <row r="36" spans="1:19" s="88" customFormat="1">
      <c r="A36" s="81"/>
      <c r="B36" s="58"/>
      <c r="C36" s="58" t="s">
        <v>460</v>
      </c>
      <c r="D36" s="58" t="s">
        <v>83</v>
      </c>
      <c r="E36" s="81"/>
      <c r="F36" s="83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7"/>
    </row>
    <row r="37" spans="1:19" s="88" customFormat="1">
      <c r="A37" s="81"/>
      <c r="B37" s="18"/>
      <c r="C37" s="58" t="s">
        <v>461</v>
      </c>
      <c r="D37" s="58" t="s">
        <v>82</v>
      </c>
      <c r="E37" s="81"/>
      <c r="F37" s="83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7"/>
    </row>
    <row r="38" spans="1:19" s="88" customFormat="1">
      <c r="A38" s="81"/>
      <c r="B38" s="18"/>
      <c r="C38" s="58" t="s">
        <v>462</v>
      </c>
      <c r="D38" s="58"/>
      <c r="E38" s="81"/>
      <c r="F38" s="83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7"/>
    </row>
    <row r="39" spans="1:19" s="88" customFormat="1">
      <c r="A39" s="81"/>
      <c r="B39" s="36"/>
      <c r="C39" s="58"/>
      <c r="D39" s="58"/>
      <c r="E39" s="81"/>
      <c r="F39" s="83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7"/>
    </row>
    <row r="40" spans="1:19" s="88" customFormat="1">
      <c r="A40" s="81"/>
      <c r="B40" s="36"/>
      <c r="C40" s="92" t="s">
        <v>463</v>
      </c>
      <c r="D40" s="58"/>
      <c r="E40" s="81"/>
      <c r="F40" s="83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7"/>
    </row>
    <row r="41" spans="1:19" s="88" customFormat="1">
      <c r="A41" s="81"/>
      <c r="B41" s="36"/>
      <c r="C41" s="92" t="s">
        <v>464</v>
      </c>
      <c r="D41" s="58"/>
      <c r="E41" s="81"/>
      <c r="F41" s="83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7"/>
    </row>
    <row r="42" spans="1:19" s="88" customFormat="1">
      <c r="A42" s="81"/>
      <c r="B42" s="36"/>
      <c r="C42" s="92" t="s">
        <v>465</v>
      </c>
      <c r="D42" s="58"/>
      <c r="E42" s="81"/>
      <c r="F42" s="83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7"/>
    </row>
    <row r="43" spans="1:19" s="88" customFormat="1">
      <c r="A43" s="81"/>
      <c r="B43" s="36"/>
      <c r="C43" s="92" t="s">
        <v>466</v>
      </c>
      <c r="D43" s="58"/>
      <c r="E43" s="81"/>
      <c r="F43" s="83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7"/>
    </row>
    <row r="44" spans="1:19" s="88" customFormat="1">
      <c r="A44" s="81"/>
      <c r="B44" s="36"/>
      <c r="C44" s="58" t="s">
        <v>467</v>
      </c>
      <c r="D44" s="58"/>
      <c r="E44" s="81"/>
      <c r="F44" s="83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7"/>
    </row>
    <row r="45" spans="1:19" s="88" customFormat="1">
      <c r="A45" s="81"/>
      <c r="B45" s="36"/>
      <c r="C45" s="58" t="s">
        <v>468</v>
      </c>
      <c r="D45" s="58"/>
      <c r="E45" s="81"/>
      <c r="F45" s="83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7"/>
    </row>
    <row r="46" spans="1:19" s="88" customFormat="1">
      <c r="A46" s="81"/>
      <c r="B46" s="36"/>
      <c r="C46" s="93" t="s">
        <v>469</v>
      </c>
      <c r="D46" s="58"/>
      <c r="E46" s="81"/>
      <c r="F46" s="83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7"/>
    </row>
    <row r="47" spans="1:19" s="88" customFormat="1">
      <c r="A47" s="81"/>
      <c r="B47" s="36"/>
      <c r="C47" s="18" t="s">
        <v>470</v>
      </c>
      <c r="D47" s="58"/>
      <c r="E47" s="81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7"/>
    </row>
    <row r="48" spans="1:19" s="88" customFormat="1">
      <c r="A48" s="81"/>
      <c r="B48" s="36"/>
      <c r="C48" s="18" t="s">
        <v>471</v>
      </c>
      <c r="D48" s="58"/>
      <c r="E48" s="81"/>
      <c r="F48" s="83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7"/>
    </row>
    <row r="49" spans="1:19" s="88" customFormat="1">
      <c r="A49" s="81"/>
      <c r="B49" s="36"/>
      <c r="C49" s="94" t="s">
        <v>472</v>
      </c>
      <c r="D49" s="58"/>
      <c r="E49" s="81"/>
      <c r="F49" s="83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7"/>
    </row>
    <row r="50" spans="1:19" s="88" customFormat="1">
      <c r="A50" s="81"/>
      <c r="B50" s="36"/>
      <c r="C50" s="18" t="s">
        <v>473</v>
      </c>
      <c r="D50" s="58"/>
      <c r="E50" s="81"/>
      <c r="F50" s="83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7"/>
    </row>
    <row r="51" spans="1:19" s="88" customFormat="1">
      <c r="A51" s="81"/>
      <c r="B51" s="36"/>
      <c r="C51" s="18" t="s">
        <v>474</v>
      </c>
      <c r="D51" s="58"/>
      <c r="E51" s="81"/>
      <c r="F51" s="83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7"/>
    </row>
    <row r="52" spans="1:19" s="88" customFormat="1">
      <c r="A52" s="81"/>
      <c r="B52" s="36"/>
      <c r="C52" s="18" t="s">
        <v>475</v>
      </c>
      <c r="D52" s="58"/>
      <c r="E52" s="81"/>
      <c r="F52" s="83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7"/>
    </row>
    <row r="53" spans="1:19" s="88" customFormat="1">
      <c r="A53" s="81"/>
      <c r="B53" s="36"/>
      <c r="C53" s="18" t="s">
        <v>476</v>
      </c>
      <c r="D53" s="58"/>
      <c r="E53" s="81"/>
      <c r="F53" s="83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7"/>
    </row>
    <row r="54" spans="1:19" s="88" customFormat="1">
      <c r="A54" s="81"/>
      <c r="B54" s="36"/>
      <c r="C54" s="18" t="s">
        <v>477</v>
      </c>
      <c r="D54" s="58"/>
      <c r="E54" s="81"/>
      <c r="F54" s="83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7"/>
    </row>
    <row r="55" spans="1:19" s="88" customFormat="1">
      <c r="A55" s="81"/>
      <c r="B55" s="36"/>
      <c r="C55" s="18" t="s">
        <v>478</v>
      </c>
      <c r="D55" s="58"/>
      <c r="E55" s="81"/>
      <c r="F55" s="83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7"/>
    </row>
    <row r="56" spans="1:19" s="88" customFormat="1">
      <c r="A56" s="81"/>
      <c r="B56" s="36"/>
      <c r="C56" s="18" t="s">
        <v>479</v>
      </c>
      <c r="D56" s="58"/>
      <c r="E56" s="81"/>
      <c r="F56" s="83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7"/>
    </row>
    <row r="57" spans="1:19" s="88" customFormat="1">
      <c r="A57" s="81"/>
      <c r="B57" s="36"/>
      <c r="C57" s="18" t="s">
        <v>480</v>
      </c>
      <c r="D57" s="58"/>
      <c r="E57" s="81"/>
      <c r="F57" s="83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7"/>
    </row>
    <row r="58" spans="1:19" s="88" customFormat="1">
      <c r="A58" s="81"/>
      <c r="B58" s="36"/>
      <c r="C58" s="58" t="s">
        <v>481</v>
      </c>
      <c r="D58" s="58"/>
      <c r="E58" s="81"/>
      <c r="F58" s="83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7"/>
    </row>
    <row r="59" spans="1:19" s="88" customFormat="1">
      <c r="A59" s="81"/>
      <c r="B59" s="36"/>
      <c r="C59" s="58"/>
      <c r="D59" s="58"/>
      <c r="E59" s="81"/>
      <c r="F59" s="83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7"/>
    </row>
    <row r="60" spans="1:19" s="88" customFormat="1">
      <c r="A60" s="81"/>
      <c r="B60" s="87"/>
      <c r="C60" s="89" t="s">
        <v>482</v>
      </c>
      <c r="D60" s="58"/>
      <c r="E60" s="32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79"/>
    </row>
    <row r="61" spans="1:19" s="88" customFormat="1">
      <c r="A61" s="81"/>
      <c r="B61" s="87"/>
      <c r="C61" s="89" t="s">
        <v>483</v>
      </c>
      <c r="D61" s="58"/>
      <c r="E61" s="32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79"/>
    </row>
    <row r="62" spans="1:19" s="88" customFormat="1">
      <c r="A62" s="81"/>
      <c r="B62" s="87"/>
      <c r="C62" s="91" t="s">
        <v>484</v>
      </c>
      <c r="D62" s="58"/>
      <c r="E62" s="32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79"/>
    </row>
    <row r="63" spans="1:19" s="88" customFormat="1">
      <c r="A63" s="81"/>
      <c r="B63" s="87"/>
      <c r="C63" s="91" t="s">
        <v>485</v>
      </c>
      <c r="D63" s="58"/>
      <c r="E63" s="32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79"/>
    </row>
    <row r="64" spans="1:19" s="88" customFormat="1">
      <c r="A64" s="81"/>
      <c r="B64" s="87"/>
      <c r="C64" s="91" t="s">
        <v>486</v>
      </c>
      <c r="D64" s="58"/>
      <c r="E64" s="32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79"/>
    </row>
    <row r="65" spans="1:19" s="88" customFormat="1">
      <c r="A65" s="81"/>
      <c r="B65" s="18"/>
      <c r="C65" s="91" t="s">
        <v>487</v>
      </c>
      <c r="D65" s="58"/>
      <c r="E65" s="32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79"/>
    </row>
    <row r="66" spans="1:19" s="85" customFormat="1">
      <c r="A66" s="81"/>
      <c r="B66" s="96"/>
      <c r="C66" s="91" t="s">
        <v>485</v>
      </c>
      <c r="D66" s="58"/>
      <c r="E66" s="32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79"/>
    </row>
    <row r="67" spans="1:19" s="85" customFormat="1">
      <c r="A67" s="81"/>
      <c r="B67" s="91"/>
      <c r="C67" s="91" t="s">
        <v>486</v>
      </c>
      <c r="D67" s="58"/>
      <c r="E67" s="32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79"/>
    </row>
    <row r="68" spans="1:19" s="85" customFormat="1">
      <c r="A68" s="81"/>
      <c r="B68" s="91"/>
      <c r="C68" s="91" t="s">
        <v>488</v>
      </c>
      <c r="D68" s="58"/>
      <c r="E68" s="32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79"/>
    </row>
    <row r="69" spans="1:19" s="85" customFormat="1">
      <c r="A69" s="81"/>
      <c r="B69" s="91"/>
      <c r="C69" s="91" t="s">
        <v>489</v>
      </c>
      <c r="D69" s="58"/>
      <c r="E69" s="32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79"/>
    </row>
    <row r="70" spans="1:19" s="85" customFormat="1">
      <c r="A70" s="81"/>
      <c r="B70" s="91"/>
      <c r="C70" s="91" t="s">
        <v>490</v>
      </c>
      <c r="D70" s="58"/>
      <c r="E70" s="32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79"/>
    </row>
    <row r="71" spans="1:19" s="85" customFormat="1">
      <c r="A71" s="81"/>
      <c r="B71" s="91"/>
      <c r="C71" s="91" t="s">
        <v>491</v>
      </c>
      <c r="D71" s="58"/>
      <c r="E71" s="32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79"/>
    </row>
    <row r="72" spans="1:19" s="85" customFormat="1">
      <c r="A72" s="81"/>
      <c r="B72" s="91"/>
      <c r="C72" s="91" t="s">
        <v>492</v>
      </c>
      <c r="D72" s="58"/>
      <c r="E72" s="32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79"/>
    </row>
    <row r="73" spans="1:19" s="85" customFormat="1">
      <c r="A73" s="81"/>
      <c r="B73" s="91"/>
      <c r="C73" s="91" t="s">
        <v>493</v>
      </c>
      <c r="D73" s="58"/>
      <c r="E73" s="32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79"/>
    </row>
    <row r="74" spans="1:19" s="85" customFormat="1">
      <c r="A74" s="81"/>
      <c r="B74" s="91"/>
      <c r="C74" s="91" t="s">
        <v>494</v>
      </c>
      <c r="D74" s="58"/>
      <c r="E74" s="32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79"/>
    </row>
    <row r="75" spans="1:19" s="85" customFormat="1">
      <c r="A75" s="81"/>
      <c r="B75" s="91"/>
      <c r="C75" s="91" t="s">
        <v>495</v>
      </c>
      <c r="D75" s="58"/>
      <c r="E75" s="32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79"/>
    </row>
    <row r="76" spans="1:19" s="85" customFormat="1">
      <c r="A76" s="81"/>
      <c r="B76" s="91"/>
      <c r="C76" s="91" t="s">
        <v>496</v>
      </c>
      <c r="D76" s="97"/>
      <c r="E76" s="32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79"/>
    </row>
    <row r="77" spans="1:19" s="85" customFormat="1">
      <c r="A77" s="81"/>
      <c r="B77" s="91"/>
      <c r="C77" s="91" t="s">
        <v>497</v>
      </c>
      <c r="D77" s="97"/>
      <c r="E77" s="32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79"/>
    </row>
    <row r="78" spans="1:19" s="85" customFormat="1">
      <c r="A78" s="81"/>
      <c r="B78" s="91"/>
      <c r="C78" s="91" t="s">
        <v>498</v>
      </c>
      <c r="D78" s="97"/>
      <c r="E78" s="32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79"/>
    </row>
    <row r="79" spans="1:19" s="85" customFormat="1">
      <c r="A79" s="81"/>
      <c r="B79" s="91"/>
      <c r="C79" s="91" t="s">
        <v>499</v>
      </c>
      <c r="D79" s="97"/>
      <c r="E79" s="32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79"/>
    </row>
    <row r="80" spans="1:19" s="85" customFormat="1">
      <c r="A80" s="81"/>
      <c r="B80" s="91"/>
      <c r="C80" s="91" t="s">
        <v>500</v>
      </c>
      <c r="D80" s="97"/>
      <c r="E80" s="32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79"/>
    </row>
    <row r="81" spans="1:19" s="85" customFormat="1">
      <c r="A81" s="81"/>
      <c r="B81" s="91"/>
      <c r="C81" s="91" t="s">
        <v>501</v>
      </c>
      <c r="D81" s="97"/>
      <c r="E81" s="32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79"/>
    </row>
    <row r="82" spans="1:19">
      <c r="A82" s="72"/>
      <c r="B82" s="98"/>
      <c r="C82" s="388" t="s">
        <v>502</v>
      </c>
      <c r="D82" s="97"/>
      <c r="E82" s="32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79"/>
    </row>
    <row r="83" spans="1:19">
      <c r="A83" s="72"/>
      <c r="B83" s="98"/>
      <c r="C83" s="98"/>
      <c r="D83" s="58"/>
      <c r="E83" s="36" t="s">
        <v>85</v>
      </c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79"/>
    </row>
    <row r="86" spans="1:19">
      <c r="F86" s="100"/>
      <c r="I86" s="100"/>
      <c r="J86" s="100"/>
      <c r="K86" s="100"/>
      <c r="L86" s="100"/>
      <c r="N86" s="100"/>
      <c r="O86" s="100"/>
      <c r="R86" s="100"/>
    </row>
  </sheetData>
  <mergeCells count="16">
    <mergeCell ref="A1:S1"/>
    <mergeCell ref="E2:M2"/>
    <mergeCell ref="E4:M4"/>
    <mergeCell ref="Q7:R7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</mergeCells>
  <pageMargins left="0.39370078740157483" right="0.31496062992125984" top="0.23622047244094491" bottom="0.3" header="0.27559055118110237" footer="0.27"/>
  <pageSetup paperSize="9" scale="64" orientation="landscape" r:id="rId1"/>
  <headerFooter>
    <oddHeader xml:space="preserve">&amp;R&amp;10 </oddHeader>
  </headerFooter>
  <rowBreaks count="2" manualBreakCount="2">
    <brk id="39" max="18" man="1"/>
    <brk id="59" max="1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S36"/>
  <sheetViews>
    <sheetView showGridLines="0" tabSelected="1" view="pageBreakPreview" zoomScale="112" zoomScaleNormal="75" zoomScaleSheetLayoutView="112" zoomScalePageLayoutView="62" workbookViewId="0">
      <selection activeCell="F27" sqref="F27"/>
    </sheetView>
  </sheetViews>
  <sheetFormatPr defaultColWidth="9" defaultRowHeight="23.25"/>
  <cols>
    <col min="1" max="1" width="6.140625" style="99" customWidth="1"/>
    <col min="2" max="2" width="33.7109375" style="65" bestFit="1" customWidth="1"/>
    <col min="3" max="3" width="38" style="65" customWidth="1"/>
    <col min="4" max="4" width="15.85546875" style="65" customWidth="1"/>
    <col min="5" max="5" width="12" style="65" customWidth="1"/>
    <col min="6" max="6" width="11.42578125" style="65" customWidth="1"/>
    <col min="7" max="11" width="5.7109375" style="65" customWidth="1"/>
    <col min="12" max="12" width="7.7109375" style="65" bestFit="1" customWidth="1"/>
    <col min="13" max="18" width="5.7109375" style="65" customWidth="1"/>
    <col min="19" max="19" width="11.42578125" style="65" customWidth="1"/>
    <col min="20" max="16384" width="9" style="65"/>
  </cols>
  <sheetData>
    <row r="1" spans="1:19">
      <c r="A1" s="625" t="s">
        <v>249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5"/>
    </row>
    <row r="2" spans="1:19" ht="21.75" customHeight="1">
      <c r="A2" s="397" t="s">
        <v>28</v>
      </c>
      <c r="B2" s="397"/>
      <c r="C2" s="397"/>
      <c r="D2" s="397"/>
      <c r="E2" s="626" t="s">
        <v>29</v>
      </c>
      <c r="F2" s="626"/>
      <c r="G2" s="626"/>
      <c r="H2" s="626"/>
      <c r="I2" s="626"/>
      <c r="J2" s="626"/>
      <c r="K2" s="626"/>
      <c r="L2" s="626"/>
      <c r="M2" s="626"/>
      <c r="N2" s="66"/>
      <c r="O2" s="66"/>
      <c r="P2" s="66"/>
      <c r="Q2" s="66"/>
      <c r="R2" s="66"/>
      <c r="S2" s="66"/>
    </row>
    <row r="3" spans="1:19" s="67" customFormat="1" ht="21.75" customHeight="1">
      <c r="A3" s="398" t="s">
        <v>30</v>
      </c>
      <c r="B3" s="398"/>
      <c r="C3" s="398"/>
      <c r="D3" s="398"/>
      <c r="E3" s="397" t="s">
        <v>31</v>
      </c>
      <c r="F3" s="397"/>
      <c r="G3" s="397"/>
      <c r="H3" s="397"/>
      <c r="I3" s="397"/>
      <c r="J3" s="397"/>
      <c r="K3" s="397"/>
      <c r="L3" s="397"/>
      <c r="M3" s="397"/>
      <c r="N3" s="66"/>
      <c r="O3" s="66"/>
      <c r="P3" s="66"/>
      <c r="Q3" s="66"/>
      <c r="R3" s="66"/>
      <c r="S3" s="66"/>
    </row>
    <row r="4" spans="1:19" ht="21.75" customHeight="1">
      <c r="A4" s="397" t="s">
        <v>32</v>
      </c>
      <c r="B4" s="397"/>
      <c r="C4" s="397"/>
      <c r="D4" s="397"/>
      <c r="E4" s="626" t="s">
        <v>33</v>
      </c>
      <c r="F4" s="626"/>
      <c r="G4" s="626"/>
      <c r="H4" s="626"/>
      <c r="I4" s="626"/>
      <c r="J4" s="626"/>
      <c r="K4" s="626"/>
      <c r="L4" s="626"/>
      <c r="M4" s="626"/>
    </row>
    <row r="5" spans="1:19" s="67" customFormat="1">
      <c r="A5" s="65"/>
      <c r="B5" s="65"/>
      <c r="C5" s="65"/>
      <c r="D5" s="65"/>
      <c r="E5" s="65"/>
      <c r="F5" s="65"/>
      <c r="G5" s="399"/>
      <c r="H5" s="399"/>
      <c r="I5" s="399"/>
      <c r="J5" s="65"/>
      <c r="K5" s="65"/>
      <c r="L5" s="65"/>
      <c r="M5" s="65"/>
      <c r="N5" s="636" t="s">
        <v>2</v>
      </c>
      <c r="O5" s="636"/>
      <c r="P5" s="636"/>
      <c r="Q5" s="65"/>
      <c r="R5" s="400">
        <v>11</v>
      </c>
      <c r="S5" s="401"/>
    </row>
    <row r="6" spans="1:19" s="67" customFormat="1">
      <c r="F6" s="9"/>
      <c r="G6" s="9"/>
      <c r="H6" s="9"/>
      <c r="I6" s="9"/>
      <c r="M6" s="102"/>
      <c r="N6" s="637" t="s">
        <v>3</v>
      </c>
      <c r="O6" s="637"/>
      <c r="P6" s="637"/>
      <c r="Q6" s="67" t="s">
        <v>877</v>
      </c>
      <c r="R6" s="101"/>
      <c r="S6" s="101"/>
    </row>
    <row r="7" spans="1:19" s="67" customFormat="1">
      <c r="A7" s="67" t="s">
        <v>4</v>
      </c>
      <c r="C7" s="67" t="s">
        <v>5</v>
      </c>
      <c r="D7" s="67" t="s">
        <v>34</v>
      </c>
      <c r="F7" s="9"/>
      <c r="N7" s="638" t="s">
        <v>6</v>
      </c>
      <c r="O7" s="638"/>
      <c r="P7" s="638"/>
      <c r="Q7" s="627">
        <f>F12+F13</f>
        <v>32556</v>
      </c>
      <c r="R7" s="625"/>
      <c r="S7" s="67" t="s">
        <v>35</v>
      </c>
    </row>
    <row r="8" spans="1:19" s="67" customFormat="1" ht="6.75" customHeight="1">
      <c r="F8" s="10"/>
      <c r="J8" s="10"/>
    </row>
    <row r="9" spans="1:19" s="70" customFormat="1" ht="25.5" customHeight="1">
      <c r="A9" s="628" t="s">
        <v>0</v>
      </c>
      <c r="B9" s="628" t="s">
        <v>7</v>
      </c>
      <c r="C9" s="628" t="s">
        <v>36</v>
      </c>
      <c r="D9" s="628" t="s">
        <v>9</v>
      </c>
      <c r="E9" s="628" t="s">
        <v>37</v>
      </c>
      <c r="F9" s="631" t="s">
        <v>38</v>
      </c>
      <c r="G9" s="634" t="s">
        <v>39</v>
      </c>
      <c r="H9" s="634"/>
      <c r="I9" s="634"/>
      <c r="J9" s="634"/>
      <c r="K9" s="634"/>
      <c r="L9" s="634"/>
      <c r="M9" s="634"/>
      <c r="N9" s="634"/>
      <c r="O9" s="634"/>
      <c r="P9" s="634"/>
      <c r="Q9" s="634"/>
      <c r="R9" s="634"/>
      <c r="S9" s="634" t="s">
        <v>11</v>
      </c>
    </row>
    <row r="10" spans="1:19" s="70" customFormat="1" ht="25.5" customHeight="1">
      <c r="A10" s="629"/>
      <c r="B10" s="629"/>
      <c r="C10" s="629"/>
      <c r="D10" s="629"/>
      <c r="E10" s="629"/>
      <c r="F10" s="632"/>
      <c r="G10" s="635" t="s">
        <v>12</v>
      </c>
      <c r="H10" s="635"/>
      <c r="I10" s="635"/>
      <c r="J10" s="635" t="s">
        <v>13</v>
      </c>
      <c r="K10" s="635"/>
      <c r="L10" s="635"/>
      <c r="M10" s="635" t="s">
        <v>14</v>
      </c>
      <c r="N10" s="635"/>
      <c r="O10" s="635"/>
      <c r="P10" s="635" t="s">
        <v>15</v>
      </c>
      <c r="Q10" s="635"/>
      <c r="R10" s="635"/>
      <c r="S10" s="634"/>
    </row>
    <row r="11" spans="1:19" s="70" customFormat="1" ht="21" customHeight="1">
      <c r="A11" s="630"/>
      <c r="B11" s="630"/>
      <c r="C11" s="630"/>
      <c r="D11" s="630"/>
      <c r="E11" s="630"/>
      <c r="F11" s="633"/>
      <c r="G11" s="71" t="s">
        <v>16</v>
      </c>
      <c r="H11" s="71" t="s">
        <v>17</v>
      </c>
      <c r="I11" s="71" t="s">
        <v>18</v>
      </c>
      <c r="J11" s="71" t="s">
        <v>19</v>
      </c>
      <c r="K11" s="71" t="s">
        <v>20</v>
      </c>
      <c r="L11" s="71" t="s">
        <v>21</v>
      </c>
      <c r="M11" s="71" t="s">
        <v>22</v>
      </c>
      <c r="N11" s="71" t="s">
        <v>23</v>
      </c>
      <c r="O11" s="71" t="s">
        <v>24</v>
      </c>
      <c r="P11" s="71" t="s">
        <v>25</v>
      </c>
      <c r="Q11" s="71" t="s">
        <v>26</v>
      </c>
      <c r="R11" s="71" t="s">
        <v>27</v>
      </c>
      <c r="S11" s="634"/>
    </row>
    <row r="12" spans="1:19" s="70" customFormat="1" ht="21.75" customHeight="1">
      <c r="A12" s="72">
        <v>11</v>
      </c>
      <c r="B12" s="58" t="s">
        <v>503</v>
      </c>
      <c r="C12" s="58"/>
      <c r="D12" s="58"/>
      <c r="E12" s="73" t="s">
        <v>41</v>
      </c>
      <c r="F12" s="103">
        <f>SUM(G12:R12)</f>
        <v>32556</v>
      </c>
      <c r="G12" s="103">
        <f t="shared" ref="G12:R12" si="0">SUM(G17:G32)</f>
        <v>0</v>
      </c>
      <c r="H12" s="103">
        <f t="shared" si="0"/>
        <v>0</v>
      </c>
      <c r="I12" s="103">
        <f t="shared" si="0"/>
        <v>0</v>
      </c>
      <c r="J12" s="103">
        <f t="shared" si="0"/>
        <v>0</v>
      </c>
      <c r="K12" s="103">
        <f t="shared" si="0"/>
        <v>0</v>
      </c>
      <c r="L12" s="103">
        <f t="shared" si="0"/>
        <v>32556</v>
      </c>
      <c r="M12" s="103">
        <f t="shared" si="0"/>
        <v>0</v>
      </c>
      <c r="N12" s="103">
        <f t="shared" si="0"/>
        <v>0</v>
      </c>
      <c r="O12" s="103">
        <f t="shared" si="0"/>
        <v>0</v>
      </c>
      <c r="P12" s="103">
        <f t="shared" si="0"/>
        <v>0</v>
      </c>
      <c r="Q12" s="103">
        <f t="shared" si="0"/>
        <v>0</v>
      </c>
      <c r="R12" s="103">
        <f t="shared" si="0"/>
        <v>0</v>
      </c>
      <c r="S12" s="18" t="s">
        <v>420</v>
      </c>
    </row>
    <row r="13" spans="1:19" ht="21.75" customHeight="1">
      <c r="A13" s="72"/>
      <c r="B13" s="58" t="s">
        <v>504</v>
      </c>
      <c r="C13" s="58"/>
      <c r="D13" s="58"/>
      <c r="E13" s="75" t="s">
        <v>43</v>
      </c>
      <c r="F13" s="103">
        <f>SUM(G13:R13)</f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32" t="s">
        <v>287</v>
      </c>
    </row>
    <row r="14" spans="1:19" ht="21.75" customHeight="1">
      <c r="A14" s="72"/>
      <c r="B14" s="58" t="s">
        <v>505</v>
      </c>
      <c r="C14" s="58"/>
      <c r="D14" s="58"/>
      <c r="E14" s="75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36"/>
    </row>
    <row r="15" spans="1:19" ht="21.75" customHeight="1">
      <c r="A15" s="72"/>
      <c r="B15" s="58"/>
      <c r="C15" s="58"/>
      <c r="D15" s="58"/>
      <c r="E15" s="104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8" t="s">
        <v>423</v>
      </c>
    </row>
    <row r="16" spans="1:19" ht="21.75" customHeight="1">
      <c r="A16" s="72"/>
      <c r="B16" s="106" t="s">
        <v>46</v>
      </c>
      <c r="C16" s="106" t="s">
        <v>8</v>
      </c>
      <c r="D16" s="58"/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21" t="s">
        <v>283</v>
      </c>
    </row>
    <row r="17" spans="1:19">
      <c r="A17" s="72"/>
      <c r="B17" s="107" t="s">
        <v>506</v>
      </c>
      <c r="C17" s="108" t="s">
        <v>507</v>
      </c>
      <c r="D17" s="58" t="s">
        <v>508</v>
      </c>
      <c r="E17" s="86" t="s">
        <v>41</v>
      </c>
      <c r="F17" s="83">
        <f>SUM(G17:R17)</f>
        <v>32556</v>
      </c>
      <c r="G17" s="84"/>
      <c r="H17" s="84"/>
      <c r="I17" s="84"/>
      <c r="J17" s="84"/>
      <c r="K17" s="84"/>
      <c r="L17" s="84">
        <v>32556</v>
      </c>
      <c r="M17" s="109"/>
      <c r="N17" s="109"/>
      <c r="O17" s="109"/>
      <c r="P17" s="109"/>
      <c r="Q17" s="109"/>
      <c r="R17" s="109"/>
      <c r="S17" s="80"/>
    </row>
    <row r="18" spans="1:19" s="85" customFormat="1">
      <c r="A18" s="81"/>
      <c r="B18" s="18" t="s">
        <v>509</v>
      </c>
      <c r="C18" s="36" t="s">
        <v>510</v>
      </c>
      <c r="D18" s="58" t="s">
        <v>511</v>
      </c>
      <c r="E18" s="81"/>
      <c r="F18" s="83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36"/>
    </row>
    <row r="19" spans="1:19" s="85" customFormat="1">
      <c r="A19" s="81"/>
      <c r="B19" s="18" t="s">
        <v>512</v>
      </c>
      <c r="C19" s="36" t="s">
        <v>513</v>
      </c>
      <c r="D19" s="58" t="s">
        <v>514</v>
      </c>
      <c r="E19" s="81"/>
      <c r="F19" s="83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36"/>
    </row>
    <row r="20" spans="1:19" s="85" customFormat="1">
      <c r="A20" s="81"/>
      <c r="B20" s="58" t="s">
        <v>515</v>
      </c>
      <c r="C20" s="58" t="s">
        <v>516</v>
      </c>
      <c r="D20" s="36" t="s">
        <v>517</v>
      </c>
      <c r="E20" s="81"/>
      <c r="F20" s="83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36"/>
    </row>
    <row r="21" spans="1:19" s="85" customFormat="1">
      <c r="A21" s="81"/>
      <c r="B21" s="58" t="s">
        <v>518</v>
      </c>
      <c r="C21" s="108" t="s">
        <v>519</v>
      </c>
      <c r="D21" s="36" t="s">
        <v>520</v>
      </c>
      <c r="E21" s="36"/>
      <c r="F21" s="36"/>
      <c r="G21" s="36"/>
      <c r="H21" s="36"/>
      <c r="I21" s="36"/>
      <c r="J21" s="36"/>
      <c r="K21" s="36"/>
      <c r="L21" s="36"/>
      <c r="M21" s="84"/>
      <c r="N21" s="84"/>
      <c r="O21" s="84"/>
      <c r="P21" s="84"/>
      <c r="Q21" s="84"/>
      <c r="R21" s="84"/>
      <c r="S21" s="36"/>
    </row>
    <row r="22" spans="1:19" s="85" customFormat="1" ht="24" customHeight="1">
      <c r="A22" s="81"/>
      <c r="B22" s="58" t="s">
        <v>521</v>
      </c>
      <c r="C22" s="36" t="s">
        <v>510</v>
      </c>
      <c r="D22" s="58" t="s">
        <v>522</v>
      </c>
      <c r="E22" s="81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4"/>
      <c r="R22" s="84"/>
      <c r="S22" s="36"/>
    </row>
    <row r="23" spans="1:19" s="85" customFormat="1">
      <c r="A23" s="81"/>
      <c r="B23" s="58" t="s">
        <v>108</v>
      </c>
      <c r="C23" s="36" t="s">
        <v>513</v>
      </c>
      <c r="D23" s="58" t="s">
        <v>523</v>
      </c>
      <c r="E23" s="81"/>
      <c r="F23" s="83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7"/>
    </row>
    <row r="24" spans="1:19" s="88" customFormat="1">
      <c r="A24" s="81"/>
      <c r="B24" s="58" t="s">
        <v>524</v>
      </c>
      <c r="C24" s="36" t="s">
        <v>525</v>
      </c>
      <c r="D24" s="81"/>
      <c r="E24" s="81"/>
      <c r="F24" s="83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7"/>
    </row>
    <row r="25" spans="1:19" s="88" customFormat="1">
      <c r="A25" s="81"/>
      <c r="B25" s="58" t="s">
        <v>526</v>
      </c>
      <c r="C25" s="58" t="s">
        <v>527</v>
      </c>
      <c r="D25" s="81"/>
      <c r="E25" s="81"/>
      <c r="F25" s="83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7"/>
    </row>
    <row r="26" spans="1:19" s="88" customFormat="1">
      <c r="A26" s="81"/>
      <c r="B26" s="58" t="s">
        <v>347</v>
      </c>
      <c r="C26" s="58" t="s">
        <v>528</v>
      </c>
      <c r="D26" s="81"/>
      <c r="E26" s="81"/>
      <c r="F26" s="83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7"/>
    </row>
    <row r="27" spans="1:19" s="88" customFormat="1">
      <c r="A27" s="81"/>
      <c r="B27" s="58"/>
      <c r="C27" s="94" t="s">
        <v>529</v>
      </c>
      <c r="D27" s="81"/>
      <c r="E27" s="81"/>
      <c r="F27" s="83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7"/>
    </row>
    <row r="28" spans="1:19" s="88" customFormat="1">
      <c r="A28" s="81"/>
      <c r="B28" s="58"/>
      <c r="C28" s="18" t="s">
        <v>530</v>
      </c>
      <c r="D28" s="81"/>
      <c r="E28" s="81"/>
      <c r="F28" s="83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7"/>
    </row>
    <row r="29" spans="1:19" s="88" customFormat="1">
      <c r="A29" s="81"/>
      <c r="B29" s="58"/>
      <c r="C29" s="18" t="s">
        <v>531</v>
      </c>
      <c r="D29" s="81"/>
      <c r="E29" s="81"/>
      <c r="F29" s="83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7"/>
    </row>
    <row r="30" spans="1:19" s="88" customFormat="1">
      <c r="A30" s="81"/>
      <c r="B30" s="58"/>
      <c r="C30" s="58" t="s">
        <v>532</v>
      </c>
      <c r="D30" s="81"/>
      <c r="E30" s="81"/>
      <c r="F30" s="83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7"/>
    </row>
    <row r="31" spans="1:19" s="88" customFormat="1">
      <c r="A31" s="81"/>
      <c r="B31" s="58"/>
      <c r="C31" s="58"/>
      <c r="D31" s="81"/>
      <c r="E31" s="81"/>
      <c r="F31" s="83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7"/>
    </row>
    <row r="32" spans="1:19" s="88" customFormat="1">
      <c r="A32" s="81"/>
      <c r="B32" s="58"/>
      <c r="C32" s="58"/>
      <c r="D32" s="81"/>
      <c r="E32" s="81"/>
      <c r="F32" s="83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7"/>
    </row>
    <row r="33" spans="1:19">
      <c r="A33" s="72"/>
      <c r="B33" s="98"/>
      <c r="C33" s="58"/>
      <c r="D33" s="58"/>
      <c r="E33" s="36" t="s">
        <v>85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79"/>
    </row>
    <row r="36" spans="1:19">
      <c r="F36" s="100"/>
      <c r="I36" s="100"/>
      <c r="J36" s="100"/>
      <c r="K36" s="100"/>
      <c r="L36" s="100"/>
      <c r="N36" s="100"/>
      <c r="O36" s="100"/>
      <c r="R36" s="100"/>
    </row>
  </sheetData>
  <mergeCells count="19">
    <mergeCell ref="F9:F11"/>
    <mergeCell ref="A1:S1"/>
    <mergeCell ref="E2:M2"/>
    <mergeCell ref="E4:M4"/>
    <mergeCell ref="N5:P5"/>
    <mergeCell ref="N6:P6"/>
    <mergeCell ref="N7:P7"/>
    <mergeCell ref="Q7:R7"/>
    <mergeCell ref="A9:A11"/>
    <mergeCell ref="B9:B11"/>
    <mergeCell ref="C9:C11"/>
    <mergeCell ref="D9:D11"/>
    <mergeCell ref="E9:E11"/>
    <mergeCell ref="G9:R9"/>
    <mergeCell ref="S9:S11"/>
    <mergeCell ref="G10:I10"/>
    <mergeCell ref="J10:L10"/>
    <mergeCell ref="M10:O10"/>
    <mergeCell ref="P10:R10"/>
  </mergeCells>
  <pageMargins left="0.39370078740157483" right="0.31496062992125984" top="0.23622047244094491" bottom="0.31496062992125984" header="0.27559055118110237" footer="0.27559055118110237"/>
  <pageSetup paperSize="9" scale="58" orientation="landscape" r:id="rId1"/>
  <headerFooter>
    <oddHeader xml:space="preserve">&amp;R&amp;10 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S145"/>
  <sheetViews>
    <sheetView showGridLines="0" topLeftCell="A4" zoomScale="107" zoomScaleNormal="107" zoomScaleSheetLayoutView="100" zoomScalePageLayoutView="118" workbookViewId="0">
      <selection sqref="A1:S7"/>
    </sheetView>
  </sheetViews>
  <sheetFormatPr defaultColWidth="9" defaultRowHeight="21"/>
  <cols>
    <col min="1" max="1" width="5.85546875" style="381" customWidth="1"/>
    <col min="2" max="2" width="35.140625" style="346" customWidth="1"/>
    <col min="3" max="3" width="33" style="121" customWidth="1"/>
    <col min="4" max="4" width="16.42578125" style="346" customWidth="1"/>
    <col min="5" max="5" width="12.140625" style="121" customWidth="1"/>
    <col min="6" max="6" width="10.42578125" style="120" customWidth="1"/>
    <col min="7" max="7" width="7.42578125" style="120" customWidth="1"/>
    <col min="8" max="8" width="6.5703125" style="120" customWidth="1"/>
    <col min="9" max="10" width="7.42578125" style="120" customWidth="1"/>
    <col min="11" max="11" width="7.140625" style="120" customWidth="1"/>
    <col min="12" max="12" width="7.42578125" style="120" customWidth="1"/>
    <col min="13" max="13" width="8.140625" style="120" customWidth="1"/>
    <col min="14" max="14" width="7.140625" style="120" customWidth="1"/>
    <col min="15" max="15" width="7.5703125" style="120" customWidth="1"/>
    <col min="16" max="16" width="7" style="120" customWidth="1"/>
    <col min="17" max="17" width="7.42578125" style="120" customWidth="1"/>
    <col min="18" max="18" width="7" style="120" customWidth="1"/>
    <col min="19" max="19" width="17.140625" style="121" customWidth="1"/>
    <col min="20" max="16384" width="9" style="121"/>
  </cols>
  <sheetData>
    <row r="1" spans="1:19" ht="23.25">
      <c r="A1" s="653" t="s">
        <v>249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  <c r="O1" s="653"/>
      <c r="P1" s="653"/>
      <c r="Q1" s="653"/>
      <c r="R1" s="653"/>
      <c r="S1" s="653"/>
    </row>
    <row r="2" spans="1:19" ht="19.5" customHeight="1">
      <c r="A2" s="654" t="s">
        <v>28</v>
      </c>
      <c r="B2" s="654"/>
      <c r="C2" s="654"/>
      <c r="D2" s="654"/>
      <c r="E2" s="655" t="s">
        <v>29</v>
      </c>
      <c r="F2" s="655"/>
      <c r="G2" s="655"/>
      <c r="H2" s="655"/>
      <c r="I2" s="655"/>
      <c r="J2" s="655"/>
      <c r="K2" s="655"/>
      <c r="L2" s="655"/>
      <c r="M2" s="655"/>
      <c r="N2" s="656"/>
      <c r="O2" s="656"/>
      <c r="P2" s="656"/>
      <c r="Q2" s="656"/>
      <c r="R2" s="656"/>
      <c r="S2" s="657"/>
    </row>
    <row r="3" spans="1:19" ht="19.5" customHeight="1">
      <c r="A3" s="658" t="s">
        <v>30</v>
      </c>
      <c r="B3" s="658"/>
      <c r="C3" s="658"/>
      <c r="D3" s="658"/>
      <c r="E3" s="658" t="s">
        <v>31</v>
      </c>
      <c r="F3" s="658"/>
      <c r="G3" s="658"/>
      <c r="H3" s="658"/>
      <c r="I3" s="658"/>
      <c r="J3" s="658"/>
      <c r="K3" s="658"/>
      <c r="L3" s="658"/>
      <c r="M3" s="658"/>
      <c r="N3" s="656"/>
      <c r="O3" s="656"/>
      <c r="P3" s="656"/>
      <c r="Q3" s="656"/>
      <c r="R3" s="656"/>
      <c r="S3" s="657"/>
    </row>
    <row r="4" spans="1:19" ht="19.5" customHeight="1">
      <c r="A4" s="654" t="s">
        <v>32</v>
      </c>
      <c r="B4" s="654"/>
      <c r="C4" s="654"/>
      <c r="D4" s="654"/>
      <c r="E4" s="655" t="s">
        <v>88</v>
      </c>
      <c r="F4" s="655"/>
      <c r="G4" s="655"/>
      <c r="H4" s="655"/>
      <c r="I4" s="655"/>
      <c r="J4" s="655"/>
      <c r="K4" s="655"/>
      <c r="L4" s="655"/>
      <c r="M4" s="655"/>
      <c r="N4" s="659"/>
      <c r="O4" s="659"/>
      <c r="P4" s="659"/>
      <c r="Q4" s="659"/>
      <c r="R4" s="659"/>
      <c r="S4" s="660"/>
    </row>
    <row r="5" spans="1:19" ht="19.5" customHeight="1">
      <c r="A5" s="660"/>
      <c r="B5" s="660"/>
      <c r="C5" s="660"/>
      <c r="D5" s="660"/>
      <c r="E5" s="660"/>
      <c r="F5" s="660"/>
      <c r="G5" s="659"/>
      <c r="H5" s="659"/>
      <c r="I5" s="659"/>
      <c r="J5" s="659"/>
      <c r="K5" s="659"/>
      <c r="L5" s="659"/>
      <c r="M5" s="659"/>
      <c r="N5" s="659"/>
      <c r="O5" s="659" t="s">
        <v>2</v>
      </c>
      <c r="P5" s="659"/>
      <c r="Q5" s="659">
        <v>12</v>
      </c>
      <c r="R5" s="659"/>
      <c r="S5" s="127"/>
    </row>
    <row r="6" spans="1:19" ht="19.5" customHeight="1">
      <c r="A6" s="660"/>
      <c r="B6" s="657"/>
      <c r="C6" s="660"/>
      <c r="D6" s="657"/>
      <c r="E6" s="660"/>
      <c r="F6" s="659"/>
      <c r="G6" s="659"/>
      <c r="H6" s="659"/>
      <c r="I6" s="659"/>
      <c r="J6" s="659"/>
      <c r="K6" s="659"/>
      <c r="L6" s="659"/>
      <c r="M6" s="659"/>
      <c r="N6" s="661"/>
      <c r="O6" s="659" t="s">
        <v>3</v>
      </c>
      <c r="P6" s="661"/>
      <c r="Q6" s="662" t="s">
        <v>878</v>
      </c>
      <c r="R6" s="659"/>
      <c r="S6" s="126"/>
    </row>
    <row r="7" spans="1:19" ht="19.5" customHeight="1">
      <c r="A7" s="660" t="s">
        <v>4</v>
      </c>
      <c r="B7" s="657"/>
      <c r="C7" s="660" t="s">
        <v>5</v>
      </c>
      <c r="D7" s="660" t="s">
        <v>784</v>
      </c>
      <c r="E7" s="660"/>
      <c r="F7" s="659"/>
      <c r="G7" s="659"/>
      <c r="H7" s="659"/>
      <c r="I7" s="659"/>
      <c r="J7" s="659"/>
      <c r="K7" s="659"/>
      <c r="L7" s="659"/>
      <c r="M7" s="659"/>
      <c r="N7" s="663" t="s">
        <v>6</v>
      </c>
      <c r="O7" s="663"/>
      <c r="P7" s="663"/>
      <c r="Q7" s="664">
        <f>F12+F13</f>
        <v>172180</v>
      </c>
      <c r="R7" s="664"/>
      <c r="S7" s="665" t="s">
        <v>35</v>
      </c>
    </row>
    <row r="8" spans="1:19" s="122" customFormat="1" ht="5.25" customHeight="1">
      <c r="A8" s="121"/>
      <c r="B8" s="346"/>
      <c r="C8" s="121"/>
      <c r="D8" s="346"/>
      <c r="E8" s="121"/>
      <c r="F8" s="124"/>
      <c r="G8" s="123"/>
      <c r="H8" s="123"/>
      <c r="I8" s="123"/>
      <c r="J8" s="124"/>
      <c r="K8" s="125"/>
      <c r="L8" s="123"/>
      <c r="M8" s="123"/>
      <c r="N8" s="123"/>
      <c r="O8" s="123"/>
      <c r="P8" s="123"/>
      <c r="Q8" s="123"/>
      <c r="R8" s="123"/>
    </row>
    <row r="9" spans="1:19" s="348" customFormat="1" ht="18.75" customHeight="1">
      <c r="A9" s="639" t="s">
        <v>0</v>
      </c>
      <c r="B9" s="639" t="s">
        <v>7</v>
      </c>
      <c r="C9" s="639" t="s">
        <v>36</v>
      </c>
      <c r="D9" s="639" t="s">
        <v>9</v>
      </c>
      <c r="E9" s="642" t="s">
        <v>37</v>
      </c>
      <c r="F9" s="645" t="s">
        <v>10</v>
      </c>
      <c r="G9" s="648" t="s">
        <v>39</v>
      </c>
      <c r="H9" s="648"/>
      <c r="I9" s="648"/>
      <c r="J9" s="648"/>
      <c r="K9" s="648"/>
      <c r="L9" s="648"/>
      <c r="M9" s="648"/>
      <c r="N9" s="648"/>
      <c r="O9" s="648"/>
      <c r="P9" s="648"/>
      <c r="Q9" s="648"/>
      <c r="R9" s="648"/>
      <c r="S9" s="648" t="s">
        <v>11</v>
      </c>
    </row>
    <row r="10" spans="1:19" s="348" customFormat="1" ht="19.5" customHeight="1">
      <c r="A10" s="640"/>
      <c r="B10" s="640"/>
      <c r="C10" s="640"/>
      <c r="D10" s="640"/>
      <c r="E10" s="643"/>
      <c r="F10" s="646"/>
      <c r="G10" s="649" t="s">
        <v>12</v>
      </c>
      <c r="H10" s="649"/>
      <c r="I10" s="649"/>
      <c r="J10" s="649" t="s">
        <v>13</v>
      </c>
      <c r="K10" s="649"/>
      <c r="L10" s="649"/>
      <c r="M10" s="649" t="s">
        <v>14</v>
      </c>
      <c r="N10" s="649"/>
      <c r="O10" s="649"/>
      <c r="P10" s="649" t="s">
        <v>15</v>
      </c>
      <c r="Q10" s="649"/>
      <c r="R10" s="649"/>
      <c r="S10" s="648"/>
    </row>
    <row r="11" spans="1:19" s="348" customFormat="1" ht="24" customHeight="1">
      <c r="A11" s="641"/>
      <c r="B11" s="641"/>
      <c r="C11" s="641"/>
      <c r="D11" s="641"/>
      <c r="E11" s="644"/>
      <c r="F11" s="647"/>
      <c r="G11" s="349" t="s">
        <v>16</v>
      </c>
      <c r="H11" s="349" t="s">
        <v>17</v>
      </c>
      <c r="I11" s="349" t="s">
        <v>18</v>
      </c>
      <c r="J11" s="349" t="s">
        <v>19</v>
      </c>
      <c r="K11" s="349" t="s">
        <v>20</v>
      </c>
      <c r="L11" s="349" t="s">
        <v>21</v>
      </c>
      <c r="M11" s="349" t="s">
        <v>22</v>
      </c>
      <c r="N11" s="349" t="s">
        <v>23</v>
      </c>
      <c r="O11" s="349" t="s">
        <v>24</v>
      </c>
      <c r="P11" s="349" t="s">
        <v>25</v>
      </c>
      <c r="Q11" s="349" t="s">
        <v>26</v>
      </c>
      <c r="R11" s="349" t="s">
        <v>27</v>
      </c>
      <c r="S11" s="648"/>
    </row>
    <row r="12" spans="1:19" s="356" customFormat="1">
      <c r="A12" s="351">
        <v>12</v>
      </c>
      <c r="B12" s="352" t="s">
        <v>785</v>
      </c>
      <c r="C12" s="351"/>
      <c r="D12" s="352"/>
      <c r="E12" s="353" t="s">
        <v>41</v>
      </c>
      <c r="F12" s="354">
        <v>0</v>
      </c>
      <c r="G12" s="354">
        <v>0</v>
      </c>
      <c r="H12" s="354">
        <v>0</v>
      </c>
      <c r="I12" s="354">
        <v>0</v>
      </c>
      <c r="J12" s="354">
        <v>0</v>
      </c>
      <c r="K12" s="354">
        <v>0</v>
      </c>
      <c r="L12" s="354">
        <v>0</v>
      </c>
      <c r="M12" s="354">
        <v>0</v>
      </c>
      <c r="N12" s="354">
        <v>0</v>
      </c>
      <c r="O12" s="354">
        <v>0</v>
      </c>
      <c r="P12" s="354">
        <v>0</v>
      </c>
      <c r="Q12" s="354">
        <v>0</v>
      </c>
      <c r="R12" s="354">
        <v>0</v>
      </c>
      <c r="S12" s="359" t="s">
        <v>859</v>
      </c>
    </row>
    <row r="13" spans="1:19" ht="19.5" customHeight="1">
      <c r="A13" s="351"/>
      <c r="B13" s="352" t="s">
        <v>786</v>
      </c>
      <c r="C13" s="357"/>
      <c r="D13" s="352"/>
      <c r="E13" s="353" t="s">
        <v>43</v>
      </c>
      <c r="F13" s="358">
        <f>SUM(F14:F98)</f>
        <v>172180</v>
      </c>
      <c r="G13" s="358">
        <f>SUM(G14:G103)</f>
        <v>5840</v>
      </c>
      <c r="H13" s="358">
        <f t="shared" ref="H13:Q13" si="0">SUM(H14:H98)</f>
        <v>5840</v>
      </c>
      <c r="I13" s="358">
        <f t="shared" si="0"/>
        <v>6560</v>
      </c>
      <c r="J13" s="358">
        <f t="shared" si="0"/>
        <v>17720</v>
      </c>
      <c r="K13" s="358">
        <f t="shared" si="0"/>
        <v>7280</v>
      </c>
      <c r="L13" s="358">
        <f t="shared" si="0"/>
        <v>15560</v>
      </c>
      <c r="M13" s="358">
        <f t="shared" si="0"/>
        <v>76540</v>
      </c>
      <c r="N13" s="358">
        <f t="shared" si="0"/>
        <v>12440</v>
      </c>
      <c r="O13" s="358">
        <f t="shared" si="0"/>
        <v>10880</v>
      </c>
      <c r="P13" s="358">
        <f t="shared" si="0"/>
        <v>5840</v>
      </c>
      <c r="Q13" s="358">
        <f t="shared" si="0"/>
        <v>3840</v>
      </c>
      <c r="R13" s="358">
        <f t="shared" ref="R13" si="1">SUM(R14:R98)</f>
        <v>3840</v>
      </c>
      <c r="S13" s="359" t="s">
        <v>858</v>
      </c>
    </row>
    <row r="14" spans="1:19" ht="19.5" customHeight="1">
      <c r="A14" s="360"/>
      <c r="B14" s="361" t="s">
        <v>787</v>
      </c>
      <c r="C14" s="362"/>
      <c r="D14" s="363"/>
      <c r="E14" s="351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55" t="s">
        <v>860</v>
      </c>
    </row>
    <row r="15" spans="1:19">
      <c r="A15" s="351"/>
      <c r="B15" s="357" t="s">
        <v>46</v>
      </c>
      <c r="C15" s="357" t="s">
        <v>8</v>
      </c>
      <c r="D15" s="352"/>
      <c r="E15" s="366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82" t="s">
        <v>283</v>
      </c>
    </row>
    <row r="16" spans="1:19" ht="22.5" customHeight="1">
      <c r="A16" s="351"/>
      <c r="B16" s="369" t="s">
        <v>788</v>
      </c>
      <c r="C16" s="362" t="s">
        <v>789</v>
      </c>
      <c r="D16" s="363" t="s">
        <v>790</v>
      </c>
      <c r="E16" s="350" t="s">
        <v>43</v>
      </c>
      <c r="F16" s="370">
        <f>SUM(G16:R16)</f>
        <v>56000</v>
      </c>
      <c r="G16" s="370">
        <v>5000</v>
      </c>
      <c r="H16" s="370">
        <v>5000</v>
      </c>
      <c r="I16" s="370">
        <v>5000</v>
      </c>
      <c r="J16" s="370">
        <v>5000</v>
      </c>
      <c r="K16" s="370">
        <v>5000</v>
      </c>
      <c r="L16" s="370">
        <v>5000</v>
      </c>
      <c r="M16" s="370">
        <v>5000</v>
      </c>
      <c r="N16" s="370">
        <v>5000</v>
      </c>
      <c r="O16" s="370">
        <v>5000</v>
      </c>
      <c r="P16" s="370">
        <v>5000</v>
      </c>
      <c r="Q16" s="370">
        <v>3000</v>
      </c>
      <c r="R16" s="370">
        <v>3000</v>
      </c>
      <c r="S16" s="363"/>
    </row>
    <row r="17" spans="1:19" ht="22.5" customHeight="1">
      <c r="A17" s="351"/>
      <c r="B17" s="369" t="s">
        <v>791</v>
      </c>
      <c r="C17" s="362" t="s">
        <v>792</v>
      </c>
      <c r="D17" s="363" t="s">
        <v>793</v>
      </c>
      <c r="E17" s="371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8"/>
    </row>
    <row r="18" spans="1:19" ht="22.5" customHeight="1">
      <c r="A18" s="351"/>
      <c r="B18" s="362" t="s">
        <v>794</v>
      </c>
      <c r="C18" s="362" t="s">
        <v>795</v>
      </c>
      <c r="D18" s="363" t="s">
        <v>108</v>
      </c>
      <c r="E18" s="371"/>
      <c r="F18" s="367"/>
      <c r="G18" s="367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  <c r="S18" s="372"/>
    </row>
    <row r="19" spans="1:19" ht="22.5" customHeight="1">
      <c r="A19" s="351"/>
      <c r="B19" s="369" t="s">
        <v>861</v>
      </c>
      <c r="C19" s="362" t="s">
        <v>796</v>
      </c>
      <c r="D19" s="363" t="s">
        <v>797</v>
      </c>
      <c r="E19" s="371"/>
      <c r="F19" s="367"/>
      <c r="G19" s="367"/>
      <c r="H19" s="367"/>
      <c r="I19" s="367"/>
      <c r="J19" s="367"/>
      <c r="K19" s="367"/>
      <c r="L19" s="367"/>
      <c r="M19" s="367"/>
      <c r="N19" s="367"/>
      <c r="O19" s="367"/>
      <c r="P19" s="367"/>
      <c r="Q19" s="367"/>
      <c r="R19" s="367"/>
      <c r="S19" s="363"/>
    </row>
    <row r="20" spans="1:19" ht="22.5" customHeight="1">
      <c r="A20" s="351"/>
      <c r="B20" s="352" t="s">
        <v>806</v>
      </c>
      <c r="C20" s="362" t="s">
        <v>798</v>
      </c>
      <c r="D20" s="373"/>
      <c r="E20" s="371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3"/>
    </row>
    <row r="21" spans="1:19" ht="22.5" customHeight="1">
      <c r="A21" s="351"/>
      <c r="B21" s="352" t="s">
        <v>799</v>
      </c>
      <c r="C21" s="362" t="s">
        <v>800</v>
      </c>
      <c r="D21" s="374"/>
      <c r="E21" s="371"/>
      <c r="F21" s="367"/>
      <c r="G21" s="367"/>
      <c r="H21" s="367"/>
      <c r="I21" s="367"/>
      <c r="J21" s="367"/>
      <c r="K21" s="367"/>
      <c r="L21" s="367"/>
      <c r="M21" s="367"/>
      <c r="N21" s="367"/>
      <c r="O21" s="367"/>
      <c r="P21" s="367"/>
      <c r="Q21" s="367"/>
      <c r="R21" s="367"/>
      <c r="S21" s="365"/>
    </row>
    <row r="22" spans="1:19" ht="24.75" customHeight="1">
      <c r="A22" s="351"/>
      <c r="B22" s="352" t="s">
        <v>801</v>
      </c>
      <c r="C22" s="362"/>
      <c r="D22" s="362"/>
      <c r="E22" s="371"/>
      <c r="F22" s="367"/>
      <c r="G22" s="367"/>
      <c r="H22" s="367"/>
      <c r="I22" s="367"/>
      <c r="J22" s="367"/>
      <c r="K22" s="367"/>
      <c r="L22" s="367"/>
      <c r="M22" s="367"/>
      <c r="N22" s="367"/>
      <c r="O22" s="367"/>
      <c r="P22" s="367"/>
      <c r="Q22" s="367"/>
      <c r="R22" s="367"/>
      <c r="S22" s="365"/>
    </row>
    <row r="23" spans="1:19">
      <c r="A23" s="351"/>
      <c r="B23" s="352" t="s">
        <v>802</v>
      </c>
      <c r="C23" s="362" t="s">
        <v>803</v>
      </c>
      <c r="D23" s="363" t="s">
        <v>804</v>
      </c>
      <c r="E23" s="350" t="s">
        <v>43</v>
      </c>
      <c r="F23" s="370">
        <f>SUM(G23:R23)</f>
        <v>63500</v>
      </c>
      <c r="G23" s="370"/>
      <c r="H23" s="370"/>
      <c r="I23" s="370"/>
      <c r="J23" s="370"/>
      <c r="K23" s="370"/>
      <c r="L23" s="370"/>
      <c r="M23" s="370">
        <v>63500</v>
      </c>
      <c r="N23" s="370"/>
      <c r="O23" s="370"/>
      <c r="P23" s="370"/>
      <c r="Q23" s="370"/>
      <c r="R23" s="370"/>
      <c r="S23" s="363"/>
    </row>
    <row r="24" spans="1:19">
      <c r="A24" s="375"/>
      <c r="B24" s="363" t="s">
        <v>805</v>
      </c>
      <c r="C24" s="362" t="s">
        <v>806</v>
      </c>
      <c r="D24" s="363" t="s">
        <v>807</v>
      </c>
      <c r="E24" s="363"/>
      <c r="F24" s="36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3"/>
    </row>
    <row r="25" spans="1:19">
      <c r="A25" s="375"/>
      <c r="B25" s="363"/>
      <c r="C25" s="362"/>
      <c r="D25" s="363" t="s">
        <v>808</v>
      </c>
      <c r="E25" s="363"/>
      <c r="F25" s="367"/>
      <c r="G25" s="367"/>
      <c r="H25" s="367"/>
      <c r="I25" s="367"/>
      <c r="J25" s="367"/>
      <c r="K25" s="367"/>
      <c r="L25" s="367"/>
      <c r="M25" s="367"/>
      <c r="N25" s="367"/>
      <c r="O25" s="367"/>
      <c r="P25" s="367"/>
      <c r="Q25" s="367"/>
      <c r="R25" s="367"/>
      <c r="S25" s="363"/>
    </row>
    <row r="26" spans="1:19">
      <c r="A26" s="363"/>
      <c r="B26" s="363"/>
      <c r="C26" s="362"/>
      <c r="D26" s="363" t="s">
        <v>809</v>
      </c>
      <c r="E26" s="363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3"/>
    </row>
    <row r="27" spans="1:19">
      <c r="A27" s="371"/>
      <c r="B27" s="362"/>
      <c r="C27" s="362"/>
      <c r="D27" s="362"/>
      <c r="E27" s="363"/>
      <c r="F27" s="367"/>
      <c r="G27" s="367"/>
      <c r="H27" s="367"/>
      <c r="I27" s="367"/>
      <c r="J27" s="367"/>
      <c r="K27" s="367"/>
      <c r="L27" s="367"/>
      <c r="M27" s="367"/>
      <c r="N27" s="367"/>
      <c r="O27" s="367"/>
      <c r="P27" s="367"/>
      <c r="Q27" s="367"/>
      <c r="R27" s="367"/>
      <c r="S27" s="365"/>
    </row>
    <row r="28" spans="1:19">
      <c r="A28" s="371"/>
      <c r="B28" s="362"/>
      <c r="C28" s="362" t="s">
        <v>810</v>
      </c>
      <c r="D28" s="362"/>
      <c r="E28" s="363"/>
      <c r="F28" s="367"/>
      <c r="G28" s="367"/>
      <c r="H28" s="367"/>
      <c r="I28" s="367"/>
      <c r="J28" s="367"/>
      <c r="K28" s="367"/>
      <c r="L28" s="367"/>
      <c r="M28" s="367"/>
      <c r="N28" s="367"/>
      <c r="O28" s="367"/>
      <c r="P28" s="367"/>
      <c r="Q28" s="367"/>
      <c r="R28" s="367"/>
      <c r="S28" s="363"/>
    </row>
    <row r="29" spans="1:19">
      <c r="A29" s="371"/>
      <c r="B29" s="362"/>
      <c r="C29" s="363" t="s">
        <v>811</v>
      </c>
      <c r="D29" s="362"/>
      <c r="E29" s="363"/>
      <c r="F29" s="367"/>
      <c r="G29" s="367"/>
      <c r="H29" s="367"/>
      <c r="I29" s="367"/>
      <c r="J29" s="367"/>
      <c r="K29" s="367"/>
      <c r="L29" s="367"/>
      <c r="M29" s="367"/>
      <c r="N29" s="367"/>
      <c r="O29" s="367"/>
      <c r="P29" s="367"/>
      <c r="Q29" s="367"/>
      <c r="R29" s="367"/>
      <c r="S29" s="363"/>
    </row>
    <row r="30" spans="1:19">
      <c r="A30" s="371"/>
      <c r="B30" s="362"/>
      <c r="C30" s="363" t="s">
        <v>812</v>
      </c>
      <c r="D30" s="362"/>
      <c r="E30" s="363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3"/>
    </row>
    <row r="31" spans="1:19">
      <c r="A31" s="371"/>
      <c r="B31" s="362"/>
      <c r="C31" s="363" t="s">
        <v>813</v>
      </c>
      <c r="D31" s="362"/>
      <c r="E31" s="371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7"/>
      <c r="Q31" s="367"/>
      <c r="R31" s="367"/>
      <c r="S31" s="363"/>
    </row>
    <row r="32" spans="1:19">
      <c r="A32" s="371"/>
      <c r="B32" s="362"/>
      <c r="C32" s="363" t="s">
        <v>814</v>
      </c>
      <c r="D32" s="362"/>
      <c r="E32" s="376" t="s">
        <v>43</v>
      </c>
      <c r="F32" s="367">
        <f>SUM(G32:R32)</f>
        <v>8640</v>
      </c>
      <c r="G32" s="367"/>
      <c r="H32" s="367"/>
      <c r="I32" s="367"/>
      <c r="J32" s="367"/>
      <c r="K32" s="367"/>
      <c r="L32" s="367">
        <v>8640</v>
      </c>
      <c r="M32" s="367"/>
      <c r="N32" s="367"/>
      <c r="O32" s="367"/>
      <c r="P32" s="367"/>
      <c r="Q32" s="367"/>
      <c r="R32" s="367"/>
      <c r="S32" s="363"/>
    </row>
    <row r="33" spans="1:19">
      <c r="A33" s="371"/>
      <c r="B33" s="362"/>
      <c r="C33" s="363" t="s">
        <v>142</v>
      </c>
      <c r="D33" s="362"/>
      <c r="E33" s="363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7"/>
      <c r="Q33" s="367"/>
      <c r="R33" s="367"/>
      <c r="S33" s="363"/>
    </row>
    <row r="34" spans="1:19">
      <c r="A34" s="371"/>
      <c r="B34" s="362"/>
      <c r="C34" s="363"/>
      <c r="D34" s="362"/>
      <c r="E34" s="363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367"/>
      <c r="Q34" s="367"/>
      <c r="R34" s="367"/>
      <c r="S34" s="363"/>
    </row>
    <row r="35" spans="1:19">
      <c r="A35" s="371"/>
      <c r="B35" s="362"/>
      <c r="C35" s="363"/>
      <c r="D35" s="362"/>
      <c r="E35" s="363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367"/>
      <c r="Q35" s="367"/>
      <c r="R35" s="367"/>
      <c r="S35" s="363"/>
    </row>
    <row r="36" spans="1:19">
      <c r="A36" s="371"/>
      <c r="B36" s="362"/>
      <c r="C36" s="363" t="s">
        <v>815</v>
      </c>
      <c r="D36" s="362"/>
      <c r="E36" s="347" t="s">
        <v>43</v>
      </c>
      <c r="F36" s="377">
        <f>SUM(G36:R36)</f>
        <v>4800</v>
      </c>
      <c r="G36" s="367"/>
      <c r="H36" s="367"/>
      <c r="I36" s="367"/>
      <c r="J36" s="367"/>
      <c r="K36" s="367"/>
      <c r="L36" s="367"/>
      <c r="M36" s="367"/>
      <c r="N36" s="367">
        <v>4800</v>
      </c>
      <c r="O36" s="367"/>
      <c r="P36" s="367"/>
      <c r="Q36" s="367"/>
      <c r="R36" s="367"/>
      <c r="S36" s="363"/>
    </row>
    <row r="37" spans="1:19">
      <c r="A37" s="371"/>
      <c r="B37" s="362"/>
      <c r="C37" s="363" t="s">
        <v>816</v>
      </c>
      <c r="D37" s="362"/>
      <c r="E37" s="363"/>
      <c r="F37" s="367"/>
      <c r="G37" s="367"/>
      <c r="H37" s="367"/>
      <c r="I37" s="367"/>
      <c r="J37" s="367"/>
      <c r="K37" s="367"/>
      <c r="L37" s="367"/>
      <c r="M37" s="367"/>
      <c r="N37" s="367"/>
      <c r="O37" s="367"/>
      <c r="P37" s="367"/>
      <c r="Q37" s="367"/>
      <c r="R37" s="367"/>
      <c r="S37" s="363"/>
    </row>
    <row r="38" spans="1:19" ht="18.75" customHeight="1">
      <c r="A38" s="371"/>
      <c r="B38" s="362"/>
      <c r="C38" s="363"/>
      <c r="D38" s="362"/>
      <c r="E38" s="363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3"/>
    </row>
    <row r="39" spans="1:19" ht="18.75" customHeight="1">
      <c r="A39" s="371"/>
      <c r="B39" s="362"/>
      <c r="C39" s="363"/>
      <c r="D39" s="362"/>
      <c r="E39" s="363"/>
      <c r="F39" s="367" t="s">
        <v>627</v>
      </c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3"/>
    </row>
    <row r="40" spans="1:19" ht="20.25" customHeight="1">
      <c r="A40" s="371"/>
      <c r="B40" s="362"/>
      <c r="C40" s="363"/>
      <c r="D40" s="362"/>
      <c r="E40" s="363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3"/>
    </row>
    <row r="41" spans="1:19">
      <c r="A41" s="371"/>
      <c r="B41" s="362"/>
      <c r="C41" s="363" t="s">
        <v>817</v>
      </c>
      <c r="D41" s="362"/>
      <c r="E41" s="350" t="s">
        <v>43</v>
      </c>
      <c r="F41" s="370">
        <f>SUM(G41:R41)</f>
        <v>1800</v>
      </c>
      <c r="G41" s="370"/>
      <c r="H41" s="370"/>
      <c r="I41" s="378"/>
      <c r="J41" s="370"/>
      <c r="K41" s="370"/>
      <c r="L41" s="378"/>
      <c r="M41" s="370"/>
      <c r="N41" s="370">
        <v>1800</v>
      </c>
      <c r="O41" s="367"/>
      <c r="P41" s="367"/>
      <c r="Q41" s="367"/>
      <c r="R41" s="367"/>
      <c r="S41" s="363"/>
    </row>
    <row r="42" spans="1:19">
      <c r="A42" s="371"/>
      <c r="B42" s="362"/>
      <c r="C42" s="363" t="s">
        <v>818</v>
      </c>
      <c r="D42" s="362"/>
      <c r="E42" s="363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3"/>
    </row>
    <row r="43" spans="1:19">
      <c r="A43" s="371"/>
      <c r="B43" s="362"/>
      <c r="C43" s="363"/>
      <c r="D43" s="362"/>
      <c r="E43" s="363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367"/>
      <c r="R43" s="367"/>
      <c r="S43" s="363"/>
    </row>
    <row r="44" spans="1:19">
      <c r="A44" s="371"/>
      <c r="B44" s="362"/>
      <c r="C44" s="363"/>
      <c r="D44" s="362"/>
      <c r="E44" s="363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367"/>
      <c r="S44" s="363"/>
    </row>
    <row r="45" spans="1:19">
      <c r="A45" s="371"/>
      <c r="B45" s="362"/>
      <c r="C45" s="363" t="s">
        <v>819</v>
      </c>
      <c r="D45" s="362"/>
      <c r="E45" s="376" t="s">
        <v>43</v>
      </c>
      <c r="F45" s="367">
        <f>SUM(G45:R45)</f>
        <v>5760</v>
      </c>
      <c r="G45" s="367">
        <v>480</v>
      </c>
      <c r="H45" s="367">
        <v>480</v>
      </c>
      <c r="I45" s="367">
        <v>480</v>
      </c>
      <c r="J45" s="367">
        <v>480</v>
      </c>
      <c r="K45" s="367">
        <v>480</v>
      </c>
      <c r="L45" s="367">
        <v>480</v>
      </c>
      <c r="M45" s="367">
        <v>480</v>
      </c>
      <c r="N45" s="367">
        <v>480</v>
      </c>
      <c r="O45" s="367">
        <v>480</v>
      </c>
      <c r="P45" s="367">
        <v>480</v>
      </c>
      <c r="Q45" s="367">
        <v>480</v>
      </c>
      <c r="R45" s="367">
        <v>480</v>
      </c>
      <c r="S45" s="363"/>
    </row>
    <row r="46" spans="1:19">
      <c r="A46" s="371"/>
      <c r="B46" s="362"/>
      <c r="C46" s="363" t="s">
        <v>820</v>
      </c>
      <c r="D46" s="362"/>
      <c r="E46" s="363"/>
      <c r="F46" s="367"/>
      <c r="G46" s="367"/>
      <c r="H46" s="367"/>
      <c r="I46" s="367"/>
      <c r="J46" s="367"/>
      <c r="K46" s="367"/>
      <c r="L46" s="367"/>
      <c r="M46" s="367"/>
      <c r="N46" s="367"/>
      <c r="O46" s="367"/>
      <c r="P46" s="367"/>
      <c r="Q46" s="367"/>
      <c r="R46" s="367"/>
      <c r="S46" s="363"/>
    </row>
    <row r="47" spans="1:19">
      <c r="A47" s="371"/>
      <c r="B47" s="362"/>
      <c r="C47" s="363"/>
      <c r="D47" s="362"/>
      <c r="E47" s="363"/>
      <c r="F47" s="367"/>
      <c r="G47" s="367"/>
      <c r="H47" s="367"/>
      <c r="I47" s="367"/>
      <c r="J47" s="367"/>
      <c r="K47" s="367"/>
      <c r="L47" s="367"/>
      <c r="M47" s="367"/>
      <c r="N47" s="367"/>
      <c r="O47" s="367"/>
      <c r="P47" s="367"/>
      <c r="Q47" s="367"/>
      <c r="R47" s="367"/>
      <c r="S47" s="363"/>
    </row>
    <row r="48" spans="1:19">
      <c r="A48" s="371"/>
      <c r="B48" s="362"/>
      <c r="C48" s="363"/>
      <c r="D48" s="362"/>
      <c r="E48" s="363"/>
      <c r="F48" s="367"/>
      <c r="G48" s="367"/>
      <c r="H48" s="367"/>
      <c r="I48" s="367"/>
      <c r="J48" s="367"/>
      <c r="K48" s="367"/>
      <c r="L48" s="367"/>
      <c r="M48" s="367"/>
      <c r="N48" s="367"/>
      <c r="O48" s="367"/>
      <c r="P48" s="367"/>
      <c r="Q48" s="367"/>
      <c r="R48" s="367"/>
      <c r="S48" s="363"/>
    </row>
    <row r="49" spans="1:19">
      <c r="A49" s="371"/>
      <c r="B49" s="362"/>
      <c r="C49" s="363" t="s">
        <v>821</v>
      </c>
      <c r="D49" s="362"/>
      <c r="E49" s="376" t="s">
        <v>43</v>
      </c>
      <c r="F49" s="367">
        <f>SUM(G49:R49)</f>
        <v>1200</v>
      </c>
      <c r="G49" s="367"/>
      <c r="H49" s="367"/>
      <c r="I49" s="367"/>
      <c r="J49" s="367"/>
      <c r="K49" s="367"/>
      <c r="L49" s="367"/>
      <c r="M49" s="367">
        <v>1200</v>
      </c>
      <c r="N49" s="367"/>
      <c r="O49" s="367"/>
      <c r="P49" s="367"/>
      <c r="Q49" s="367"/>
      <c r="R49" s="367"/>
      <c r="S49" s="363"/>
    </row>
    <row r="50" spans="1:19">
      <c r="A50" s="371"/>
      <c r="B50" s="362"/>
      <c r="C50" s="363"/>
      <c r="D50" s="362"/>
      <c r="E50" s="363"/>
      <c r="F50" s="367"/>
      <c r="G50" s="367"/>
      <c r="H50" s="367"/>
      <c r="I50" s="367"/>
      <c r="J50" s="367"/>
      <c r="K50" s="367"/>
      <c r="L50" s="367"/>
      <c r="M50" s="367"/>
      <c r="N50" s="367"/>
      <c r="O50" s="367"/>
      <c r="P50" s="367"/>
      <c r="Q50" s="367"/>
      <c r="R50" s="367"/>
      <c r="S50" s="363"/>
    </row>
    <row r="51" spans="1:19">
      <c r="A51" s="371"/>
      <c r="B51" s="362"/>
      <c r="C51" s="363"/>
      <c r="D51" s="362"/>
      <c r="E51" s="363"/>
      <c r="F51" s="367"/>
      <c r="G51" s="367"/>
      <c r="H51" s="367"/>
      <c r="I51" s="367"/>
      <c r="J51" s="367"/>
      <c r="K51" s="367"/>
      <c r="L51" s="367"/>
      <c r="M51" s="367"/>
      <c r="N51" s="367"/>
      <c r="O51" s="367"/>
      <c r="P51" s="367"/>
      <c r="Q51" s="367"/>
      <c r="R51" s="367"/>
      <c r="S51" s="363"/>
    </row>
    <row r="52" spans="1:19">
      <c r="A52" s="371"/>
      <c r="B52" s="362"/>
      <c r="C52" s="363"/>
      <c r="D52" s="362"/>
      <c r="E52" s="363"/>
      <c r="F52" s="367"/>
      <c r="G52" s="367"/>
      <c r="H52" s="367"/>
      <c r="I52" s="367"/>
      <c r="J52" s="367"/>
      <c r="K52" s="367"/>
      <c r="L52" s="367"/>
      <c r="M52" s="367"/>
      <c r="N52" s="367"/>
      <c r="O52" s="367"/>
      <c r="P52" s="367"/>
      <c r="Q52" s="367"/>
      <c r="R52" s="367"/>
      <c r="S52" s="363"/>
    </row>
    <row r="53" spans="1:19">
      <c r="A53" s="371"/>
      <c r="B53" s="362"/>
      <c r="C53" s="363" t="s">
        <v>822</v>
      </c>
      <c r="D53" s="362"/>
      <c r="E53" s="376" t="s">
        <v>43</v>
      </c>
      <c r="F53" s="367">
        <f>SUM(G53:R53)</f>
        <v>4320</v>
      </c>
      <c r="G53" s="367">
        <v>360</v>
      </c>
      <c r="H53" s="367">
        <v>360</v>
      </c>
      <c r="I53" s="367">
        <v>360</v>
      </c>
      <c r="J53" s="367">
        <v>360</v>
      </c>
      <c r="K53" s="367">
        <v>360</v>
      </c>
      <c r="L53" s="367">
        <v>360</v>
      </c>
      <c r="M53" s="367">
        <v>360</v>
      </c>
      <c r="N53" s="367">
        <v>360</v>
      </c>
      <c r="O53" s="367">
        <v>360</v>
      </c>
      <c r="P53" s="367">
        <v>360</v>
      </c>
      <c r="Q53" s="367">
        <v>360</v>
      </c>
      <c r="R53" s="367">
        <v>360</v>
      </c>
      <c r="S53" s="363"/>
    </row>
    <row r="54" spans="1:19">
      <c r="A54" s="371"/>
      <c r="B54" s="362"/>
      <c r="C54" s="363" t="s">
        <v>823</v>
      </c>
      <c r="D54" s="362"/>
      <c r="E54" s="363"/>
      <c r="F54" s="367"/>
      <c r="G54" s="367"/>
      <c r="H54" s="367"/>
      <c r="I54" s="367"/>
      <c r="J54" s="367"/>
      <c r="K54" s="367"/>
      <c r="L54" s="367"/>
      <c r="M54" s="367"/>
      <c r="N54" s="367"/>
      <c r="O54" s="367"/>
      <c r="P54" s="367"/>
      <c r="Q54" s="367"/>
      <c r="R54" s="367"/>
      <c r="S54" s="363"/>
    </row>
    <row r="55" spans="1:19">
      <c r="A55" s="371"/>
      <c r="B55" s="362"/>
      <c r="C55" s="363" t="s">
        <v>824</v>
      </c>
      <c r="D55" s="362"/>
      <c r="E55" s="363"/>
      <c r="F55" s="367"/>
      <c r="G55" s="367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3"/>
    </row>
    <row r="56" spans="1:19">
      <c r="A56" s="371"/>
      <c r="B56" s="362"/>
      <c r="C56" s="363" t="s">
        <v>825</v>
      </c>
      <c r="D56" s="362"/>
      <c r="E56" s="363"/>
      <c r="F56" s="367"/>
      <c r="G56" s="367"/>
      <c r="H56" s="367"/>
      <c r="I56" s="367"/>
      <c r="J56" s="367"/>
      <c r="K56" s="367"/>
      <c r="L56" s="367"/>
      <c r="M56" s="367"/>
      <c r="N56" s="367"/>
      <c r="O56" s="367"/>
      <c r="P56" s="367"/>
      <c r="Q56" s="367"/>
      <c r="R56" s="367"/>
      <c r="S56" s="363"/>
    </row>
    <row r="57" spans="1:19">
      <c r="A57" s="371"/>
      <c r="B57" s="362"/>
      <c r="C57" s="363"/>
      <c r="D57" s="362"/>
      <c r="E57" s="363"/>
      <c r="F57" s="367"/>
      <c r="G57" s="367"/>
      <c r="H57" s="367"/>
      <c r="I57" s="367"/>
      <c r="J57" s="367"/>
      <c r="K57" s="367"/>
      <c r="L57" s="367"/>
      <c r="M57" s="367"/>
      <c r="N57" s="367"/>
      <c r="O57" s="367"/>
      <c r="P57" s="367"/>
      <c r="Q57" s="367"/>
      <c r="R57" s="367"/>
      <c r="S57" s="363"/>
    </row>
    <row r="58" spans="1:19">
      <c r="A58" s="371"/>
      <c r="B58" s="362"/>
      <c r="C58" s="363" t="s">
        <v>826</v>
      </c>
      <c r="D58" s="362"/>
      <c r="E58" s="376" t="s">
        <v>43</v>
      </c>
      <c r="F58" s="367">
        <f>SUM(G58:R58)</f>
        <v>1440</v>
      </c>
      <c r="G58" s="367"/>
      <c r="H58" s="367"/>
      <c r="I58" s="367"/>
      <c r="J58" s="367"/>
      <c r="K58" s="367">
        <v>1440</v>
      </c>
      <c r="L58" s="367"/>
      <c r="M58" s="367"/>
      <c r="N58" s="367"/>
      <c r="O58" s="367"/>
      <c r="P58" s="367"/>
      <c r="Q58" s="367"/>
      <c r="R58" s="367"/>
      <c r="S58" s="363"/>
    </row>
    <row r="59" spans="1:19">
      <c r="A59" s="371"/>
      <c r="B59" s="362"/>
      <c r="C59" s="363" t="s">
        <v>316</v>
      </c>
      <c r="D59" s="362"/>
      <c r="E59" s="363"/>
      <c r="F59" s="367"/>
      <c r="G59" s="367"/>
      <c r="H59" s="367"/>
      <c r="I59" s="367"/>
      <c r="J59" s="367"/>
      <c r="K59" s="367"/>
      <c r="L59" s="367"/>
      <c r="M59" s="367"/>
      <c r="N59" s="367"/>
      <c r="O59" s="367"/>
      <c r="P59" s="367"/>
      <c r="Q59" s="367"/>
      <c r="R59" s="367"/>
      <c r="S59" s="363"/>
    </row>
    <row r="60" spans="1:19">
      <c r="A60" s="371"/>
      <c r="B60" s="362"/>
      <c r="C60" s="363" t="s">
        <v>318</v>
      </c>
      <c r="D60" s="362"/>
      <c r="E60" s="363"/>
      <c r="F60" s="367"/>
      <c r="G60" s="367"/>
      <c r="H60" s="367"/>
      <c r="I60" s="367"/>
      <c r="J60" s="367"/>
      <c r="K60" s="367"/>
      <c r="L60" s="367"/>
      <c r="M60" s="367"/>
      <c r="N60" s="367"/>
      <c r="O60" s="367"/>
      <c r="P60" s="367"/>
      <c r="Q60" s="367"/>
      <c r="R60" s="367"/>
      <c r="S60" s="363"/>
    </row>
    <row r="61" spans="1:19" ht="24.75" customHeight="1">
      <c r="A61" s="371"/>
      <c r="B61" s="362"/>
      <c r="C61" s="363"/>
      <c r="D61" s="362"/>
      <c r="E61" s="363"/>
      <c r="F61" s="367"/>
      <c r="G61" s="367"/>
      <c r="H61" s="367"/>
      <c r="I61" s="367"/>
      <c r="J61" s="367"/>
      <c r="K61" s="367"/>
      <c r="L61" s="367"/>
      <c r="M61" s="367"/>
      <c r="N61" s="367"/>
      <c r="O61" s="367"/>
      <c r="P61" s="367"/>
      <c r="Q61" s="367"/>
      <c r="R61" s="367"/>
      <c r="S61" s="363"/>
    </row>
    <row r="62" spans="1:19" ht="22.5" customHeight="1">
      <c r="A62" s="371"/>
      <c r="B62" s="362"/>
      <c r="C62" s="379" t="s">
        <v>827</v>
      </c>
      <c r="D62" s="362"/>
      <c r="E62" s="376"/>
      <c r="F62" s="367"/>
      <c r="G62" s="367"/>
      <c r="H62" s="367"/>
      <c r="I62" s="367"/>
      <c r="J62" s="367"/>
      <c r="K62" s="367"/>
      <c r="L62" s="367"/>
      <c r="M62" s="367"/>
      <c r="N62" s="367"/>
      <c r="O62" s="367"/>
      <c r="P62" s="367"/>
      <c r="Q62" s="367"/>
      <c r="R62" s="367"/>
      <c r="S62" s="363"/>
    </row>
    <row r="63" spans="1:19">
      <c r="A63" s="371"/>
      <c r="B63" s="362"/>
      <c r="C63" s="363" t="s">
        <v>828</v>
      </c>
      <c r="D63" s="362"/>
      <c r="E63" s="363"/>
      <c r="F63" s="367"/>
      <c r="G63" s="367"/>
      <c r="H63" s="367"/>
      <c r="I63" s="367"/>
      <c r="J63" s="367"/>
      <c r="K63" s="367"/>
      <c r="L63" s="367"/>
      <c r="M63" s="367"/>
      <c r="N63" s="367"/>
      <c r="O63" s="367"/>
      <c r="P63" s="367"/>
      <c r="Q63" s="367"/>
      <c r="R63" s="367"/>
      <c r="S63" s="363"/>
    </row>
    <row r="64" spans="1:19">
      <c r="A64" s="371"/>
      <c r="B64" s="362"/>
      <c r="C64" s="363" t="s">
        <v>829</v>
      </c>
      <c r="D64" s="362"/>
      <c r="E64" s="363"/>
      <c r="F64" s="367"/>
      <c r="G64" s="367"/>
      <c r="H64" s="367"/>
      <c r="I64" s="367"/>
      <c r="J64" s="367"/>
      <c r="K64" s="367"/>
      <c r="L64" s="367"/>
      <c r="M64" s="367"/>
      <c r="N64" s="367"/>
      <c r="O64" s="367"/>
      <c r="P64" s="367"/>
      <c r="Q64" s="367"/>
      <c r="R64" s="367"/>
      <c r="S64" s="363"/>
    </row>
    <row r="65" spans="1:19">
      <c r="A65" s="371"/>
      <c r="B65" s="362"/>
      <c r="C65" s="363" t="s">
        <v>830</v>
      </c>
      <c r="D65" s="362"/>
      <c r="E65" s="376" t="s">
        <v>43</v>
      </c>
      <c r="F65" s="367">
        <f>SUM(G65:R65)</f>
        <v>3960</v>
      </c>
      <c r="G65" s="367"/>
      <c r="H65" s="367"/>
      <c r="I65" s="367"/>
      <c r="J65" s="367"/>
      <c r="K65" s="367"/>
      <c r="L65" s="367"/>
      <c r="M65" s="367"/>
      <c r="N65" s="367"/>
      <c r="O65" s="367">
        <v>3960</v>
      </c>
      <c r="P65" s="367"/>
      <c r="Q65" s="367"/>
      <c r="R65" s="367"/>
      <c r="S65" s="363"/>
    </row>
    <row r="66" spans="1:19">
      <c r="A66" s="371"/>
      <c r="B66" s="362"/>
      <c r="C66" s="363" t="s">
        <v>831</v>
      </c>
      <c r="D66" s="362"/>
      <c r="E66" s="363"/>
      <c r="F66" s="367"/>
      <c r="G66" s="367"/>
      <c r="H66" s="367"/>
      <c r="I66" s="367"/>
      <c r="J66" s="367"/>
      <c r="K66" s="367"/>
      <c r="L66" s="367"/>
      <c r="M66" s="367"/>
      <c r="N66" s="367"/>
      <c r="O66" s="367"/>
      <c r="P66" s="367"/>
      <c r="Q66" s="367"/>
      <c r="R66" s="367"/>
      <c r="S66" s="363"/>
    </row>
    <row r="67" spans="1:19">
      <c r="A67" s="371"/>
      <c r="B67" s="362"/>
      <c r="C67" s="363" t="s">
        <v>832</v>
      </c>
      <c r="D67" s="362"/>
      <c r="E67" s="363"/>
      <c r="F67" s="367"/>
      <c r="G67" s="367"/>
      <c r="H67" s="367"/>
      <c r="I67" s="367"/>
      <c r="J67" s="367"/>
      <c r="K67" s="367"/>
      <c r="L67" s="367"/>
      <c r="M67" s="367"/>
      <c r="N67" s="367"/>
      <c r="O67" s="367"/>
      <c r="P67" s="367"/>
      <c r="Q67" s="367"/>
      <c r="R67" s="367"/>
      <c r="S67" s="363"/>
    </row>
    <row r="68" spans="1:19">
      <c r="A68" s="371"/>
      <c r="B68" s="362"/>
      <c r="C68" s="363" t="s">
        <v>833</v>
      </c>
      <c r="D68" s="362"/>
      <c r="E68" s="363"/>
      <c r="F68" s="367"/>
      <c r="G68" s="367"/>
      <c r="H68" s="367"/>
      <c r="I68" s="367"/>
      <c r="J68" s="367"/>
      <c r="K68" s="367"/>
      <c r="L68" s="367"/>
      <c r="M68" s="367"/>
      <c r="N68" s="367"/>
      <c r="O68" s="367"/>
      <c r="P68" s="367"/>
      <c r="Q68" s="367"/>
      <c r="R68" s="367"/>
      <c r="S68" s="363"/>
    </row>
    <row r="69" spans="1:19">
      <c r="A69" s="371"/>
      <c r="B69" s="362"/>
      <c r="C69" s="363"/>
      <c r="D69" s="362"/>
      <c r="E69" s="363"/>
      <c r="F69" s="367"/>
      <c r="G69" s="367"/>
      <c r="H69" s="367"/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3"/>
    </row>
    <row r="70" spans="1:19">
      <c r="A70" s="371"/>
      <c r="B70" s="362"/>
      <c r="C70" s="379" t="s">
        <v>834</v>
      </c>
      <c r="D70" s="362"/>
      <c r="E70" s="376" t="s">
        <v>43</v>
      </c>
      <c r="F70" s="367">
        <f>SUM(G70:R70)</f>
        <v>3960</v>
      </c>
      <c r="G70" s="367"/>
      <c r="H70" s="367"/>
      <c r="I70" s="367"/>
      <c r="J70" s="367">
        <v>3960</v>
      </c>
      <c r="K70" s="367"/>
      <c r="L70" s="367"/>
      <c r="M70" s="367"/>
      <c r="N70" s="367"/>
      <c r="O70" s="367"/>
      <c r="P70" s="367"/>
      <c r="Q70" s="367"/>
      <c r="R70" s="367"/>
      <c r="S70" s="363"/>
    </row>
    <row r="71" spans="1:19">
      <c r="A71" s="371"/>
      <c r="B71" s="362"/>
      <c r="C71" s="363" t="s">
        <v>835</v>
      </c>
      <c r="D71" s="362"/>
      <c r="E71" s="376"/>
      <c r="F71" s="367"/>
      <c r="G71" s="367"/>
      <c r="H71" s="367"/>
      <c r="I71" s="367"/>
      <c r="J71" s="367"/>
      <c r="K71" s="367"/>
      <c r="L71" s="367"/>
      <c r="M71" s="367"/>
      <c r="N71" s="367"/>
      <c r="O71" s="367"/>
      <c r="P71" s="367"/>
      <c r="Q71" s="367"/>
      <c r="R71" s="367"/>
      <c r="S71" s="363"/>
    </row>
    <row r="72" spans="1:19" ht="17.25" customHeight="1">
      <c r="A72" s="371"/>
      <c r="B72" s="362"/>
      <c r="C72" s="379" t="s">
        <v>836</v>
      </c>
      <c r="D72" s="362"/>
      <c r="E72" s="376"/>
      <c r="F72" s="367"/>
      <c r="G72" s="367"/>
      <c r="H72" s="367"/>
      <c r="I72" s="367"/>
      <c r="J72" s="367"/>
      <c r="K72" s="367"/>
      <c r="L72" s="367"/>
      <c r="M72" s="367"/>
      <c r="N72" s="367"/>
      <c r="O72" s="367"/>
      <c r="P72" s="367"/>
      <c r="Q72" s="367"/>
      <c r="R72" s="367"/>
      <c r="S72" s="363"/>
    </row>
    <row r="73" spans="1:19">
      <c r="A73" s="371"/>
      <c r="B73" s="362"/>
      <c r="C73" s="363" t="s">
        <v>837</v>
      </c>
      <c r="D73" s="362"/>
      <c r="E73" s="376"/>
      <c r="F73" s="367"/>
      <c r="G73" s="367"/>
      <c r="H73" s="367"/>
      <c r="I73" s="367"/>
      <c r="J73" s="367"/>
      <c r="K73" s="367"/>
      <c r="L73" s="367"/>
      <c r="M73" s="367"/>
      <c r="N73" s="367"/>
      <c r="O73" s="367"/>
      <c r="P73" s="367"/>
      <c r="Q73" s="367"/>
      <c r="R73" s="367"/>
      <c r="S73" s="363"/>
    </row>
    <row r="74" spans="1:19">
      <c r="A74" s="371"/>
      <c r="B74" s="362"/>
      <c r="C74" s="363"/>
      <c r="D74" s="362"/>
      <c r="E74" s="376"/>
      <c r="F74" s="367"/>
      <c r="G74" s="367"/>
      <c r="H74" s="367"/>
      <c r="I74" s="367"/>
      <c r="J74" s="367"/>
      <c r="K74" s="367"/>
      <c r="L74" s="367"/>
      <c r="M74" s="367"/>
      <c r="N74" s="367"/>
      <c r="O74" s="367"/>
      <c r="P74" s="367"/>
      <c r="Q74" s="367"/>
      <c r="R74" s="367"/>
      <c r="S74" s="363"/>
    </row>
    <row r="75" spans="1:19">
      <c r="A75" s="371"/>
      <c r="B75" s="362"/>
      <c r="C75" s="363" t="s">
        <v>838</v>
      </c>
      <c r="D75" s="362"/>
      <c r="E75" s="376" t="s">
        <v>43</v>
      </c>
      <c r="F75" s="367">
        <f>SUM(G75:R75)</f>
        <v>720</v>
      </c>
      <c r="G75" s="367"/>
      <c r="H75" s="367"/>
      <c r="I75" s="367">
        <v>720</v>
      </c>
      <c r="J75" s="367"/>
      <c r="K75" s="367"/>
      <c r="L75" s="367"/>
      <c r="M75" s="367"/>
      <c r="N75" s="367"/>
      <c r="O75" s="367"/>
      <c r="P75" s="367"/>
      <c r="Q75" s="367"/>
      <c r="R75" s="367"/>
      <c r="S75" s="363"/>
    </row>
    <row r="76" spans="1:19">
      <c r="A76" s="371"/>
      <c r="B76" s="362"/>
      <c r="C76" s="363" t="s">
        <v>839</v>
      </c>
      <c r="D76" s="362"/>
      <c r="E76" s="363"/>
      <c r="F76" s="367"/>
      <c r="G76" s="367"/>
      <c r="H76" s="367"/>
      <c r="I76" s="367"/>
      <c r="J76" s="367"/>
      <c r="K76" s="367"/>
      <c r="L76" s="367"/>
      <c r="M76" s="367"/>
      <c r="N76" s="367"/>
      <c r="O76" s="367"/>
      <c r="P76" s="367"/>
      <c r="Q76" s="367"/>
      <c r="R76" s="367"/>
      <c r="S76" s="363"/>
    </row>
    <row r="77" spans="1:19">
      <c r="A77" s="371"/>
      <c r="B77" s="362"/>
      <c r="C77" s="363" t="s">
        <v>840</v>
      </c>
      <c r="D77" s="362"/>
      <c r="E77" s="363"/>
      <c r="F77" s="367"/>
      <c r="G77" s="367"/>
      <c r="H77" s="367"/>
      <c r="I77" s="367"/>
      <c r="J77" s="367"/>
      <c r="K77" s="367"/>
      <c r="L77" s="367"/>
      <c r="M77" s="367"/>
      <c r="N77" s="367"/>
      <c r="O77" s="367"/>
      <c r="P77" s="367"/>
      <c r="Q77" s="367"/>
      <c r="R77" s="367"/>
      <c r="S77" s="363"/>
    </row>
    <row r="78" spans="1:19">
      <c r="A78" s="371"/>
      <c r="B78" s="362"/>
      <c r="C78" s="363"/>
      <c r="D78" s="362"/>
      <c r="E78" s="363"/>
      <c r="F78" s="367"/>
      <c r="G78" s="367"/>
      <c r="H78" s="367"/>
      <c r="I78" s="367"/>
      <c r="J78" s="367"/>
      <c r="K78" s="367"/>
      <c r="L78" s="367"/>
      <c r="M78" s="367"/>
      <c r="N78" s="367"/>
      <c r="O78" s="367"/>
      <c r="P78" s="367"/>
      <c r="Q78" s="367"/>
      <c r="R78" s="367"/>
      <c r="S78" s="363"/>
    </row>
    <row r="79" spans="1:19">
      <c r="A79" s="371"/>
      <c r="B79" s="362"/>
      <c r="C79" s="363"/>
      <c r="D79" s="362"/>
      <c r="E79" s="363"/>
      <c r="F79" s="367"/>
      <c r="G79" s="367"/>
      <c r="H79" s="367"/>
      <c r="I79" s="367"/>
      <c r="J79" s="367"/>
      <c r="K79" s="367"/>
      <c r="L79" s="367"/>
      <c r="M79" s="367"/>
      <c r="N79" s="367"/>
      <c r="O79" s="367"/>
      <c r="P79" s="367"/>
      <c r="Q79" s="367"/>
      <c r="R79" s="367"/>
      <c r="S79" s="363"/>
    </row>
    <row r="80" spans="1:19">
      <c r="A80" s="371"/>
      <c r="B80" s="362"/>
      <c r="C80" s="363"/>
      <c r="D80" s="362"/>
      <c r="E80" s="363"/>
      <c r="F80" s="367"/>
      <c r="G80" s="367"/>
      <c r="H80" s="367"/>
      <c r="I80" s="367"/>
      <c r="J80" s="367"/>
      <c r="K80" s="367"/>
      <c r="L80" s="367">
        <v>1080</v>
      </c>
      <c r="M80" s="367"/>
      <c r="N80" s="367"/>
      <c r="O80" s="367"/>
      <c r="P80" s="367"/>
      <c r="Q80" s="367"/>
      <c r="R80" s="367"/>
      <c r="S80" s="363"/>
    </row>
    <row r="81" spans="1:19" ht="23.25">
      <c r="A81" s="371"/>
      <c r="B81" s="362"/>
      <c r="C81" s="363" t="s">
        <v>841</v>
      </c>
      <c r="D81" s="362"/>
      <c r="E81" s="376" t="s">
        <v>43</v>
      </c>
      <c r="F81" s="380">
        <v>1080</v>
      </c>
      <c r="G81" s="367"/>
      <c r="H81" s="367"/>
      <c r="I81" s="367"/>
      <c r="J81" s="367"/>
      <c r="K81" s="367"/>
      <c r="L81" s="367"/>
      <c r="M81" s="367"/>
      <c r="N81" s="367"/>
      <c r="O81" s="367"/>
      <c r="P81" s="367"/>
      <c r="Q81" s="367"/>
      <c r="R81" s="367"/>
      <c r="S81" s="363"/>
    </row>
    <row r="82" spans="1:19">
      <c r="A82" s="371"/>
      <c r="B82" s="362"/>
      <c r="C82" s="363" t="s">
        <v>842</v>
      </c>
      <c r="D82" s="362"/>
      <c r="E82" s="363"/>
      <c r="F82" s="367"/>
      <c r="G82" s="367"/>
      <c r="H82" s="367"/>
      <c r="I82" s="367"/>
      <c r="J82" s="367"/>
      <c r="K82" s="367"/>
      <c r="L82" s="367"/>
      <c r="M82" s="367"/>
      <c r="N82" s="367"/>
      <c r="O82" s="367"/>
      <c r="P82" s="367"/>
      <c r="Q82" s="367"/>
      <c r="R82" s="367"/>
      <c r="S82" s="363"/>
    </row>
    <row r="83" spans="1:19">
      <c r="A83" s="371"/>
      <c r="B83" s="362"/>
      <c r="C83" s="363" t="s">
        <v>843</v>
      </c>
      <c r="D83" s="362"/>
      <c r="E83" s="363"/>
      <c r="F83" s="367"/>
      <c r="G83" s="367"/>
      <c r="H83" s="367"/>
      <c r="I83" s="367"/>
      <c r="J83" s="367"/>
      <c r="K83" s="367"/>
      <c r="L83" s="367"/>
      <c r="M83" s="367"/>
      <c r="N83" s="367"/>
      <c r="O83" s="367"/>
      <c r="P83" s="367"/>
      <c r="Q83" s="367"/>
      <c r="R83" s="367"/>
      <c r="S83" s="363"/>
    </row>
    <row r="84" spans="1:19">
      <c r="A84" s="371"/>
      <c r="B84" s="362"/>
      <c r="C84" s="363" t="s">
        <v>844</v>
      </c>
      <c r="D84" s="362"/>
      <c r="E84" s="363"/>
      <c r="F84" s="367"/>
      <c r="G84" s="367"/>
      <c r="H84" s="367"/>
      <c r="I84" s="367"/>
      <c r="J84" s="367"/>
      <c r="K84" s="367"/>
      <c r="L84" s="367"/>
      <c r="M84" s="367"/>
      <c r="N84" s="367"/>
      <c r="O84" s="367"/>
      <c r="P84" s="367"/>
      <c r="Q84" s="367"/>
      <c r="R84" s="367"/>
      <c r="S84" s="363"/>
    </row>
    <row r="85" spans="1:19">
      <c r="A85" s="371"/>
      <c r="B85" s="362"/>
      <c r="C85" s="363"/>
      <c r="D85" s="362"/>
      <c r="E85" s="363"/>
      <c r="F85" s="367"/>
      <c r="G85" s="367"/>
      <c r="H85" s="367"/>
      <c r="I85" s="367"/>
      <c r="J85" s="367"/>
      <c r="K85" s="367"/>
      <c r="L85" s="367"/>
      <c r="M85" s="367"/>
      <c r="N85" s="367"/>
      <c r="O85" s="367"/>
      <c r="P85" s="367"/>
      <c r="Q85" s="367"/>
      <c r="R85" s="367"/>
      <c r="S85" s="363"/>
    </row>
    <row r="86" spans="1:19" ht="23.25">
      <c r="A86" s="371"/>
      <c r="B86" s="362"/>
      <c r="C86" s="363" t="s">
        <v>845</v>
      </c>
      <c r="D86" s="362"/>
      <c r="E86" s="376" t="s">
        <v>43</v>
      </c>
      <c r="F86" s="380">
        <v>1080</v>
      </c>
      <c r="G86" s="367"/>
      <c r="H86" s="367"/>
      <c r="I86" s="367"/>
      <c r="J86" s="367"/>
      <c r="K86" s="367"/>
      <c r="L86" s="367"/>
      <c r="M86" s="367"/>
      <c r="N86" s="367"/>
      <c r="O86" s="367">
        <v>1080</v>
      </c>
      <c r="P86" s="367"/>
      <c r="Q86" s="367"/>
      <c r="R86" s="367"/>
      <c r="S86" s="363"/>
    </row>
    <row r="87" spans="1:19">
      <c r="A87" s="371"/>
      <c r="B87" s="362"/>
      <c r="C87" s="363" t="s">
        <v>842</v>
      </c>
      <c r="D87" s="362"/>
      <c r="E87" s="363"/>
      <c r="F87" s="367"/>
      <c r="G87" s="367"/>
      <c r="H87" s="367"/>
      <c r="I87" s="367"/>
      <c r="J87" s="367"/>
      <c r="K87" s="367"/>
      <c r="L87" s="367"/>
      <c r="M87" s="367"/>
      <c r="N87" s="367"/>
      <c r="O87" s="367"/>
      <c r="P87" s="367"/>
      <c r="Q87" s="367"/>
      <c r="R87" s="367"/>
      <c r="S87" s="363"/>
    </row>
    <row r="88" spans="1:19">
      <c r="A88" s="371"/>
      <c r="B88" s="362"/>
      <c r="C88" s="363" t="s">
        <v>846</v>
      </c>
      <c r="D88" s="362"/>
      <c r="E88" s="363"/>
      <c r="F88" s="367"/>
      <c r="G88" s="367"/>
      <c r="H88" s="367"/>
      <c r="I88" s="367"/>
      <c r="J88" s="367"/>
      <c r="K88" s="367"/>
      <c r="L88" s="367"/>
      <c r="M88" s="367"/>
      <c r="N88" s="367"/>
      <c r="O88" s="367"/>
      <c r="P88" s="367"/>
      <c r="Q88" s="367"/>
      <c r="R88" s="367"/>
      <c r="S88" s="363"/>
    </row>
    <row r="89" spans="1:19">
      <c r="A89" s="371"/>
      <c r="B89" s="362"/>
      <c r="C89" s="363" t="s">
        <v>847</v>
      </c>
      <c r="D89" s="362"/>
      <c r="E89" s="363"/>
      <c r="F89" s="367"/>
      <c r="G89" s="367"/>
      <c r="H89" s="367"/>
      <c r="I89" s="367"/>
      <c r="J89" s="367"/>
      <c r="K89" s="367"/>
      <c r="L89" s="367"/>
      <c r="M89" s="367"/>
      <c r="N89" s="367"/>
      <c r="O89" s="367"/>
      <c r="P89" s="367"/>
      <c r="Q89" s="367"/>
      <c r="R89" s="367"/>
      <c r="S89" s="363"/>
    </row>
    <row r="90" spans="1:19">
      <c r="A90" s="371"/>
      <c r="B90" s="362"/>
      <c r="C90" s="363"/>
      <c r="D90" s="362"/>
      <c r="E90" s="363"/>
      <c r="F90" s="367"/>
      <c r="G90" s="367"/>
      <c r="H90" s="367"/>
      <c r="I90" s="367"/>
      <c r="J90" s="367"/>
      <c r="K90" s="367"/>
      <c r="L90" s="367"/>
      <c r="M90" s="367"/>
      <c r="N90" s="367"/>
      <c r="O90" s="367"/>
      <c r="P90" s="367"/>
      <c r="Q90" s="367"/>
      <c r="R90" s="367"/>
      <c r="S90" s="363"/>
    </row>
    <row r="91" spans="1:19">
      <c r="A91" s="371"/>
      <c r="B91" s="362"/>
      <c r="C91" s="363" t="s">
        <v>848</v>
      </c>
      <c r="D91" s="362"/>
      <c r="E91" s="376" t="s">
        <v>43</v>
      </c>
      <c r="F91" s="367">
        <f>SUM(G91:R91)</f>
        <v>7920</v>
      </c>
      <c r="G91" s="367"/>
      <c r="H91" s="367"/>
      <c r="I91" s="367"/>
      <c r="J91" s="367">
        <v>7920</v>
      </c>
      <c r="K91" s="367"/>
      <c r="L91" s="367"/>
      <c r="M91" s="367"/>
      <c r="N91" s="367"/>
      <c r="O91" s="367"/>
      <c r="P91" s="367"/>
      <c r="Q91" s="367"/>
      <c r="R91" s="367"/>
      <c r="S91" s="363"/>
    </row>
    <row r="92" spans="1:19">
      <c r="A92" s="371"/>
      <c r="B92" s="362"/>
      <c r="C92" s="363" t="s">
        <v>849</v>
      </c>
      <c r="D92" s="362"/>
      <c r="E92" s="363"/>
      <c r="F92" s="367"/>
      <c r="G92" s="367"/>
      <c r="H92" s="367"/>
      <c r="I92" s="367"/>
      <c r="J92" s="367"/>
      <c r="K92" s="367"/>
      <c r="L92" s="367"/>
      <c r="M92" s="367"/>
      <c r="N92" s="367"/>
      <c r="O92" s="367"/>
      <c r="P92" s="367"/>
      <c r="Q92" s="367"/>
      <c r="R92" s="367"/>
      <c r="S92" s="363"/>
    </row>
    <row r="93" spans="1:19">
      <c r="A93" s="371"/>
      <c r="B93" s="362"/>
      <c r="C93" s="363" t="s">
        <v>850</v>
      </c>
      <c r="D93" s="362"/>
      <c r="E93" s="363"/>
      <c r="F93" s="367"/>
      <c r="G93" s="367"/>
      <c r="H93" s="367"/>
      <c r="I93" s="367"/>
      <c r="J93" s="367"/>
      <c r="K93" s="367"/>
      <c r="L93" s="367"/>
      <c r="M93" s="367"/>
      <c r="N93" s="367"/>
      <c r="O93" s="367"/>
      <c r="P93" s="367"/>
      <c r="Q93" s="367"/>
      <c r="R93" s="367"/>
      <c r="S93" s="363"/>
    </row>
    <row r="94" spans="1:19">
      <c r="A94" s="371"/>
      <c r="B94" s="362"/>
      <c r="C94" s="363"/>
      <c r="D94" s="362"/>
      <c r="E94" s="363"/>
      <c r="F94" s="367"/>
      <c r="G94" s="367"/>
      <c r="H94" s="367"/>
      <c r="I94" s="367"/>
      <c r="J94" s="367"/>
      <c r="K94" s="367"/>
      <c r="L94" s="367"/>
      <c r="M94" s="367"/>
      <c r="N94" s="367"/>
      <c r="O94" s="367"/>
      <c r="P94" s="367"/>
      <c r="Q94" s="367"/>
      <c r="R94" s="367"/>
      <c r="S94" s="363"/>
    </row>
    <row r="95" spans="1:19">
      <c r="A95" s="371"/>
      <c r="B95" s="362"/>
      <c r="C95" s="363"/>
      <c r="D95" s="362"/>
      <c r="E95" s="363"/>
      <c r="F95" s="367"/>
      <c r="G95" s="367"/>
      <c r="I95" s="367"/>
      <c r="J95" s="367"/>
      <c r="K95" s="367"/>
      <c r="L95" s="367"/>
      <c r="M95" s="367"/>
      <c r="N95" s="367"/>
      <c r="O95" s="367"/>
      <c r="P95" s="367"/>
      <c r="Q95" s="367"/>
      <c r="R95" s="367"/>
      <c r="S95" s="363"/>
    </row>
    <row r="96" spans="1:19">
      <c r="A96" s="371"/>
      <c r="B96" s="362"/>
      <c r="C96" s="363"/>
      <c r="D96" s="362"/>
      <c r="E96" s="363"/>
      <c r="F96" s="367"/>
      <c r="G96" s="367"/>
      <c r="H96" s="367"/>
      <c r="I96" s="367"/>
      <c r="J96" s="367"/>
      <c r="K96" s="367"/>
      <c r="L96" s="367"/>
      <c r="M96" s="367"/>
      <c r="N96" s="367"/>
      <c r="O96" s="367"/>
      <c r="P96" s="367"/>
      <c r="Q96" s="367"/>
      <c r="R96" s="367"/>
      <c r="S96" s="363"/>
    </row>
    <row r="97" spans="1:19">
      <c r="A97" s="371"/>
      <c r="B97" s="362"/>
      <c r="C97" s="363"/>
      <c r="D97" s="362"/>
      <c r="E97" s="363"/>
      <c r="F97" s="367"/>
      <c r="G97" s="367"/>
      <c r="H97" s="367"/>
      <c r="I97" s="367"/>
      <c r="J97" s="367"/>
      <c r="K97" s="367"/>
      <c r="L97" s="367"/>
      <c r="M97" s="367"/>
      <c r="N97" s="367"/>
      <c r="O97" s="367"/>
      <c r="P97" s="367"/>
      <c r="Q97" s="367"/>
      <c r="R97" s="367"/>
      <c r="S97" s="363"/>
    </row>
    <row r="98" spans="1:19">
      <c r="A98" s="371"/>
      <c r="B98" s="362"/>
      <c r="C98" s="362" t="s">
        <v>851</v>
      </c>
      <c r="D98" s="362"/>
      <c r="E98" s="376" t="s">
        <v>43</v>
      </c>
      <c r="F98" s="367">
        <f t="shared" ref="F98" si="2">SUM(G98:R98)</f>
        <v>6000</v>
      </c>
      <c r="G98" s="367"/>
      <c r="H98" s="367"/>
      <c r="I98" s="367"/>
      <c r="J98" s="367"/>
      <c r="K98" s="367"/>
      <c r="L98" s="367"/>
      <c r="M98" s="367">
        <v>6000</v>
      </c>
      <c r="N98" s="367"/>
      <c r="O98" s="367"/>
      <c r="P98" s="367"/>
      <c r="Q98" s="367"/>
      <c r="R98" s="367"/>
      <c r="S98" s="363"/>
    </row>
    <row r="99" spans="1:19">
      <c r="A99" s="371"/>
      <c r="B99" s="362"/>
      <c r="C99" s="363" t="s">
        <v>852</v>
      </c>
      <c r="D99" s="362"/>
      <c r="E99" s="363"/>
      <c r="F99" s="367"/>
      <c r="G99" s="367"/>
      <c r="H99" s="367"/>
      <c r="I99" s="367"/>
      <c r="J99" s="367"/>
      <c r="K99" s="367"/>
      <c r="L99" s="367"/>
      <c r="M99" s="367"/>
      <c r="N99" s="367"/>
      <c r="O99" s="367"/>
      <c r="P99" s="367"/>
      <c r="Q99" s="367"/>
      <c r="R99" s="367"/>
      <c r="S99" s="363"/>
    </row>
    <row r="100" spans="1:19">
      <c r="A100" s="371"/>
      <c r="B100" s="362"/>
      <c r="C100" s="363" t="s">
        <v>853</v>
      </c>
      <c r="D100" s="362"/>
      <c r="E100" s="363"/>
      <c r="F100" s="367"/>
      <c r="G100" s="367"/>
      <c r="H100" s="367"/>
      <c r="I100" s="367"/>
      <c r="J100" s="367"/>
      <c r="K100" s="367"/>
      <c r="L100" s="367"/>
      <c r="M100" s="367"/>
      <c r="N100" s="367"/>
      <c r="O100" s="367"/>
      <c r="P100" s="367"/>
      <c r="Q100" s="367"/>
      <c r="R100" s="367"/>
      <c r="S100" s="363"/>
    </row>
    <row r="101" spans="1:19">
      <c r="A101" s="371"/>
      <c r="B101" s="362"/>
      <c r="C101" s="363" t="s">
        <v>854</v>
      </c>
      <c r="D101" s="362"/>
      <c r="E101" s="363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  <c r="Q101" s="367"/>
      <c r="R101" s="367"/>
      <c r="S101" s="363"/>
    </row>
    <row r="102" spans="1:19">
      <c r="A102" s="371"/>
      <c r="B102" s="362"/>
      <c r="C102" s="363"/>
      <c r="D102" s="362"/>
      <c r="E102" s="363"/>
      <c r="F102" s="367"/>
      <c r="G102" s="367"/>
      <c r="H102" s="367"/>
      <c r="I102" s="367"/>
      <c r="J102" s="367"/>
      <c r="K102" s="367"/>
      <c r="L102" s="367"/>
      <c r="M102" s="367"/>
      <c r="N102" s="367"/>
      <c r="O102" s="367"/>
      <c r="P102" s="367"/>
      <c r="Q102" s="367"/>
      <c r="R102" s="367"/>
      <c r="S102" s="363"/>
    </row>
    <row r="103" spans="1:19">
      <c r="A103" s="371"/>
      <c r="B103" s="362"/>
      <c r="C103" s="363"/>
      <c r="D103" s="362"/>
      <c r="E103" s="363"/>
      <c r="F103" s="367"/>
      <c r="G103" s="367"/>
      <c r="H103" s="367" t="s">
        <v>855</v>
      </c>
      <c r="I103" s="367"/>
      <c r="J103" s="367"/>
      <c r="K103" s="367"/>
      <c r="L103" s="367"/>
      <c r="M103" s="367"/>
      <c r="N103" s="367"/>
      <c r="O103" s="367"/>
      <c r="P103" s="367"/>
      <c r="Q103" s="367"/>
      <c r="R103" s="367"/>
      <c r="S103" s="363"/>
    </row>
    <row r="104" spans="1:19"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</row>
    <row r="105" spans="1:19"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</row>
    <row r="106" spans="1:19"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</row>
    <row r="107" spans="1:19"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</row>
    <row r="108" spans="1:19"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</row>
    <row r="109" spans="1:19"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</row>
    <row r="110" spans="1:19"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</row>
    <row r="111" spans="1:19"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</row>
    <row r="112" spans="1:19"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</row>
    <row r="113" spans="6:18"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</row>
    <row r="114" spans="6:18"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</row>
    <row r="115" spans="6:18"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</row>
    <row r="116" spans="6:18"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</row>
    <row r="117" spans="6:18"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</row>
    <row r="118" spans="6:18"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</row>
    <row r="119" spans="6:18"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</row>
    <row r="120" spans="6:18"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</row>
    <row r="121" spans="6:18"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</row>
    <row r="122" spans="6:18"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</row>
    <row r="123" spans="6:18"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</row>
    <row r="124" spans="6:18"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</row>
    <row r="125" spans="6:18"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</row>
    <row r="126" spans="6:18"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</row>
    <row r="127" spans="6:18"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</row>
    <row r="128" spans="6:18"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</row>
    <row r="129" spans="6:18"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</row>
    <row r="130" spans="6:18"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</row>
    <row r="131" spans="6:18"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</row>
    <row r="132" spans="6:18"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</row>
    <row r="133" spans="6:18"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</row>
    <row r="134" spans="6:18"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</row>
    <row r="135" spans="6:18"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</row>
    <row r="136" spans="6:18"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</row>
    <row r="137" spans="6:18"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</row>
    <row r="138" spans="6:18"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</row>
    <row r="139" spans="6:18"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</row>
    <row r="140" spans="6:18"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</row>
    <row r="141" spans="6:18"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</row>
    <row r="142" spans="6:18"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</row>
    <row r="143" spans="6:18"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</row>
    <row r="144" spans="6:18"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</row>
    <row r="145" spans="6:18"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35433070866141736" right="0.15748031496062992" top="0.17" bottom="0.39370078740157483" header="0.17" footer="0.17"/>
  <pageSetup paperSize="9" scale="60" orientation="landscape" r:id="rId1"/>
  <headerFooter>
    <oddHeader xml:space="preserve">&amp;R&amp;10 </oddHeader>
  </headerFooter>
  <rowBreaks count="1" manualBreakCount="1">
    <brk id="4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S80"/>
  <sheetViews>
    <sheetView showGridLines="0" view="pageBreakPreview" zoomScaleNormal="130" zoomScaleSheetLayoutView="100" zoomScalePageLayoutView="80" workbookViewId="0">
      <selection activeCell="E17" sqref="E17"/>
    </sheetView>
  </sheetViews>
  <sheetFormatPr defaultColWidth="9" defaultRowHeight="21.75"/>
  <cols>
    <col min="1" max="1" width="5.42578125" style="541" customWidth="1"/>
    <col min="2" max="2" width="27.85546875" style="456" customWidth="1"/>
    <col min="3" max="3" width="22.42578125" style="456" customWidth="1"/>
    <col min="4" max="4" width="24" style="456" customWidth="1"/>
    <col min="5" max="5" width="10.140625" style="542" customWidth="1"/>
    <col min="6" max="6" width="9" style="456" customWidth="1"/>
    <col min="7" max="7" width="5.7109375" style="456" customWidth="1"/>
    <col min="8" max="8" width="5.5703125" style="456" customWidth="1"/>
    <col min="9" max="9" width="7.28515625" style="456" customWidth="1"/>
    <col min="10" max="11" width="6.140625" style="456" customWidth="1"/>
    <col min="12" max="12" width="5.85546875" style="456" customWidth="1"/>
    <col min="13" max="13" width="8.28515625" style="456" customWidth="1"/>
    <col min="14" max="14" width="5.42578125" style="456" customWidth="1"/>
    <col min="15" max="15" width="5.28515625" style="456" customWidth="1"/>
    <col min="16" max="16" width="6" style="456" customWidth="1"/>
    <col min="17" max="17" width="5" style="456" customWidth="1"/>
    <col min="18" max="18" width="4.5703125" style="456" customWidth="1"/>
    <col min="19" max="19" width="8.7109375" style="456" customWidth="1"/>
    <col min="20" max="16384" width="9" style="456"/>
  </cols>
  <sheetData>
    <row r="1" spans="1:19" ht="24">
      <c r="A1" s="562" t="s">
        <v>249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2"/>
      <c r="Q1" s="562"/>
      <c r="R1" s="562"/>
      <c r="S1" s="562"/>
    </row>
    <row r="2" spans="1:19" ht="21.75" customHeight="1">
      <c r="A2" s="457" t="s">
        <v>28</v>
      </c>
      <c r="B2" s="457"/>
      <c r="C2" s="457"/>
      <c r="D2" s="457"/>
      <c r="E2" s="563" t="s">
        <v>29</v>
      </c>
      <c r="F2" s="563"/>
      <c r="G2" s="563"/>
      <c r="H2" s="563"/>
      <c r="I2" s="563"/>
      <c r="J2" s="563"/>
      <c r="K2" s="563"/>
      <c r="L2" s="563"/>
      <c r="M2" s="563"/>
      <c r="N2" s="458"/>
      <c r="O2" s="458"/>
      <c r="P2" s="458"/>
      <c r="Q2" s="458"/>
      <c r="R2" s="458"/>
      <c r="S2" s="458"/>
    </row>
    <row r="3" spans="1:19" s="462" customFormat="1" ht="21.75" customHeight="1">
      <c r="A3" s="459" t="s">
        <v>30</v>
      </c>
      <c r="B3" s="459"/>
      <c r="C3" s="459"/>
      <c r="D3" s="459"/>
      <c r="E3" s="460" t="s">
        <v>31</v>
      </c>
      <c r="F3" s="460"/>
      <c r="G3" s="460"/>
      <c r="H3" s="460"/>
      <c r="I3" s="460"/>
      <c r="J3" s="460"/>
      <c r="K3" s="460"/>
      <c r="L3" s="460"/>
      <c r="M3" s="460"/>
      <c r="N3" s="461"/>
      <c r="O3" s="461"/>
      <c r="P3" s="461"/>
      <c r="Q3" s="461"/>
      <c r="R3" s="461"/>
      <c r="S3" s="461"/>
    </row>
    <row r="4" spans="1:19" ht="21.75" customHeight="1">
      <c r="A4" s="460" t="s">
        <v>32</v>
      </c>
      <c r="B4" s="460"/>
      <c r="C4" s="460"/>
      <c r="D4" s="460"/>
      <c r="E4" s="564" t="s">
        <v>88</v>
      </c>
      <c r="F4" s="564"/>
      <c r="G4" s="564"/>
      <c r="H4" s="564"/>
      <c r="I4" s="564"/>
      <c r="J4" s="564"/>
      <c r="K4" s="564"/>
      <c r="L4" s="564"/>
      <c r="M4" s="564"/>
    </row>
    <row r="5" spans="1:19" s="462" customFormat="1">
      <c r="G5" s="463"/>
      <c r="H5" s="463"/>
      <c r="I5" s="463"/>
      <c r="O5" s="463" t="s">
        <v>143</v>
      </c>
      <c r="Q5" s="462">
        <v>1</v>
      </c>
      <c r="R5" s="463"/>
      <c r="S5" s="464"/>
    </row>
    <row r="6" spans="1:19" s="462" customFormat="1">
      <c r="E6" s="465"/>
      <c r="F6" s="463"/>
      <c r="G6" s="463"/>
      <c r="H6" s="463"/>
      <c r="I6" s="463"/>
      <c r="N6" s="466"/>
      <c r="O6" s="463" t="s">
        <v>867</v>
      </c>
      <c r="P6" s="466"/>
      <c r="Q6" s="466"/>
      <c r="R6" s="463"/>
      <c r="S6" s="463"/>
    </row>
    <row r="7" spans="1:19" s="462" customFormat="1">
      <c r="A7" s="462" t="s">
        <v>4</v>
      </c>
      <c r="C7" s="462" t="s">
        <v>173</v>
      </c>
      <c r="D7" s="462" t="s">
        <v>174</v>
      </c>
      <c r="E7" s="465"/>
      <c r="F7" s="463"/>
      <c r="N7" s="565" t="s">
        <v>6</v>
      </c>
      <c r="O7" s="565"/>
      <c r="P7" s="565"/>
      <c r="Q7" s="566">
        <f>F12+F13</f>
        <v>5400</v>
      </c>
      <c r="R7" s="567"/>
      <c r="S7" s="466" t="s">
        <v>35</v>
      </c>
    </row>
    <row r="8" spans="1:19" s="466" customFormat="1" ht="5.25" customHeight="1">
      <c r="A8" s="462"/>
      <c r="B8" s="462"/>
      <c r="C8" s="462"/>
      <c r="D8" s="462"/>
      <c r="E8" s="465"/>
      <c r="F8" s="467"/>
      <c r="J8" s="467"/>
      <c r="K8" s="462"/>
    </row>
    <row r="9" spans="1:19" s="469" customFormat="1" ht="18" customHeight="1">
      <c r="A9" s="553" t="s">
        <v>0</v>
      </c>
      <c r="B9" s="556" t="s">
        <v>89</v>
      </c>
      <c r="C9" s="556" t="s">
        <v>36</v>
      </c>
      <c r="D9" s="556" t="s">
        <v>9</v>
      </c>
      <c r="E9" s="559" t="s">
        <v>37</v>
      </c>
      <c r="F9" s="556" t="s">
        <v>10</v>
      </c>
      <c r="G9" s="568" t="s">
        <v>39</v>
      </c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8"/>
      <c r="S9" s="569" t="s">
        <v>11</v>
      </c>
    </row>
    <row r="10" spans="1:19" s="469" customFormat="1" ht="19.5" customHeight="1">
      <c r="A10" s="554"/>
      <c r="B10" s="557"/>
      <c r="C10" s="557"/>
      <c r="D10" s="557"/>
      <c r="E10" s="560"/>
      <c r="F10" s="557"/>
      <c r="G10" s="569" t="s">
        <v>12</v>
      </c>
      <c r="H10" s="569"/>
      <c r="I10" s="569"/>
      <c r="J10" s="569" t="s">
        <v>13</v>
      </c>
      <c r="K10" s="569"/>
      <c r="L10" s="569"/>
      <c r="M10" s="569" t="s">
        <v>14</v>
      </c>
      <c r="N10" s="569"/>
      <c r="O10" s="569"/>
      <c r="P10" s="569" t="s">
        <v>15</v>
      </c>
      <c r="Q10" s="569"/>
      <c r="R10" s="569"/>
      <c r="S10" s="569"/>
    </row>
    <row r="11" spans="1:19" s="469" customFormat="1" ht="19.5" customHeight="1">
      <c r="A11" s="555"/>
      <c r="B11" s="558"/>
      <c r="C11" s="558"/>
      <c r="D11" s="558"/>
      <c r="E11" s="561"/>
      <c r="F11" s="558"/>
      <c r="G11" s="468" t="s">
        <v>16</v>
      </c>
      <c r="H11" s="468" t="s">
        <v>17</v>
      </c>
      <c r="I11" s="468" t="s">
        <v>18</v>
      </c>
      <c r="J11" s="468" t="s">
        <v>19</v>
      </c>
      <c r="K11" s="468" t="s">
        <v>20</v>
      </c>
      <c r="L11" s="468" t="s">
        <v>21</v>
      </c>
      <c r="M11" s="468" t="s">
        <v>22</v>
      </c>
      <c r="N11" s="468" t="s">
        <v>23</v>
      </c>
      <c r="O11" s="468" t="s">
        <v>24</v>
      </c>
      <c r="P11" s="468" t="s">
        <v>25</v>
      </c>
      <c r="Q11" s="468" t="s">
        <v>26</v>
      </c>
      <c r="R11" s="468" t="s">
        <v>27</v>
      </c>
      <c r="S11" s="569"/>
    </row>
    <row r="12" spans="1:19" s="469" customFormat="1">
      <c r="A12" s="470">
        <v>1</v>
      </c>
      <c r="B12" s="471" t="s">
        <v>175</v>
      </c>
      <c r="C12" s="472"/>
      <c r="D12" s="472"/>
      <c r="E12" s="473" t="s">
        <v>41</v>
      </c>
      <c r="F12" s="474">
        <v>0</v>
      </c>
      <c r="G12" s="474">
        <v>0</v>
      </c>
      <c r="H12" s="474">
        <v>0</v>
      </c>
      <c r="I12" s="474">
        <v>0</v>
      </c>
      <c r="J12" s="474">
        <v>0</v>
      </c>
      <c r="K12" s="474">
        <v>0</v>
      </c>
      <c r="L12" s="474">
        <v>0</v>
      </c>
      <c r="M12" s="474">
        <v>0</v>
      </c>
      <c r="N12" s="474">
        <v>0</v>
      </c>
      <c r="O12" s="474">
        <v>0</v>
      </c>
      <c r="P12" s="474">
        <v>0</v>
      </c>
      <c r="Q12" s="474">
        <v>0</v>
      </c>
      <c r="R12" s="474">
        <v>0</v>
      </c>
      <c r="S12" s="475"/>
    </row>
    <row r="13" spans="1:19" ht="18.75" customHeight="1">
      <c r="A13" s="470"/>
      <c r="B13" s="471" t="s">
        <v>176</v>
      </c>
      <c r="C13" s="472"/>
      <c r="D13" s="472"/>
      <c r="E13" s="476" t="s">
        <v>43</v>
      </c>
      <c r="F13" s="477">
        <f>SUM(F14:F79)</f>
        <v>5400</v>
      </c>
      <c r="G13" s="474">
        <f>SUM(G14:G63)</f>
        <v>0</v>
      </c>
      <c r="H13" s="474">
        <f t="shared" ref="H13:R13" si="0">SUM(H14:H63)</f>
        <v>0</v>
      </c>
      <c r="I13" s="474">
        <f>SUM(I14:I79)</f>
        <v>5400</v>
      </c>
      <c r="J13" s="474">
        <f t="shared" si="0"/>
        <v>0</v>
      </c>
      <c r="K13" s="474">
        <f t="shared" si="0"/>
        <v>0</v>
      </c>
      <c r="L13" s="474">
        <f t="shared" si="0"/>
        <v>0</v>
      </c>
      <c r="M13" s="474">
        <f>SUM(M14:M79)</f>
        <v>0</v>
      </c>
      <c r="N13" s="474">
        <f t="shared" si="0"/>
        <v>0</v>
      </c>
      <c r="O13" s="474">
        <f t="shared" si="0"/>
        <v>0</v>
      </c>
      <c r="P13" s="474">
        <f t="shared" si="0"/>
        <v>0</v>
      </c>
      <c r="Q13" s="474">
        <f t="shared" si="0"/>
        <v>0</v>
      </c>
      <c r="R13" s="474">
        <f t="shared" si="0"/>
        <v>0</v>
      </c>
      <c r="S13" s="478"/>
    </row>
    <row r="14" spans="1:19" ht="21.4" customHeight="1">
      <c r="A14" s="470"/>
      <c r="B14" s="471" t="s">
        <v>142</v>
      </c>
      <c r="C14" s="472"/>
      <c r="D14" s="472"/>
      <c r="E14" s="479"/>
      <c r="F14" s="480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2"/>
    </row>
    <row r="15" spans="1:19">
      <c r="A15" s="470"/>
      <c r="B15" s="483" t="s">
        <v>46</v>
      </c>
      <c r="C15" s="484" t="s">
        <v>8</v>
      </c>
      <c r="D15" s="472"/>
      <c r="E15" s="479"/>
      <c r="F15" s="480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2"/>
    </row>
    <row r="16" spans="1:19" ht="23.25" customHeight="1">
      <c r="A16" s="470"/>
      <c r="B16" s="472" t="s">
        <v>144</v>
      </c>
      <c r="C16" s="472" t="s">
        <v>145</v>
      </c>
      <c r="D16" s="485" t="s">
        <v>177</v>
      </c>
      <c r="E16" s="479"/>
      <c r="F16" s="486"/>
      <c r="G16" s="487"/>
      <c r="H16" s="487"/>
      <c r="I16" s="487"/>
      <c r="J16" s="487"/>
      <c r="K16" s="487"/>
      <c r="L16" s="487"/>
      <c r="M16" s="481"/>
      <c r="N16" s="481"/>
      <c r="O16" s="481"/>
      <c r="P16" s="481"/>
      <c r="Q16" s="481"/>
      <c r="R16" s="481"/>
      <c r="S16" s="488" t="s">
        <v>274</v>
      </c>
    </row>
    <row r="17" spans="1:19" ht="23.25" customHeight="1">
      <c r="A17" s="470"/>
      <c r="B17" s="472" t="s">
        <v>178</v>
      </c>
      <c r="C17" s="472" t="s">
        <v>147</v>
      </c>
      <c r="D17" s="489" t="s">
        <v>236</v>
      </c>
      <c r="E17" s="479" t="s">
        <v>43</v>
      </c>
      <c r="F17" s="486">
        <f>SUM(G17:R17)</f>
        <v>1800</v>
      </c>
      <c r="G17" s="481"/>
      <c r="H17" s="481"/>
      <c r="I17" s="490">
        <v>1800</v>
      </c>
      <c r="J17" s="481"/>
      <c r="K17" s="481"/>
      <c r="L17" s="481"/>
      <c r="M17" s="481"/>
      <c r="N17" s="481"/>
      <c r="O17" s="481"/>
      <c r="P17" s="481"/>
      <c r="Q17" s="481"/>
      <c r="R17" s="481"/>
      <c r="S17" s="488" t="s">
        <v>97</v>
      </c>
    </row>
    <row r="18" spans="1:19" ht="23.25" customHeight="1">
      <c r="A18" s="470"/>
      <c r="B18" s="472" t="s">
        <v>180</v>
      </c>
      <c r="C18" s="472" t="s">
        <v>181</v>
      </c>
      <c r="D18" s="489" t="s">
        <v>191</v>
      </c>
      <c r="E18" s="491"/>
      <c r="F18" s="486"/>
      <c r="G18" s="478"/>
      <c r="H18" s="478"/>
      <c r="I18" s="478"/>
      <c r="J18" s="478"/>
      <c r="K18" s="478"/>
      <c r="L18" s="478"/>
      <c r="M18" s="478"/>
      <c r="N18" s="478"/>
      <c r="O18" s="478"/>
      <c r="P18" s="478"/>
      <c r="Q18" s="478"/>
      <c r="R18" s="478"/>
      <c r="S18" s="488" t="s">
        <v>275</v>
      </c>
    </row>
    <row r="19" spans="1:19" ht="23.25" customHeight="1">
      <c r="A19" s="470"/>
      <c r="B19" s="472" t="s">
        <v>183</v>
      </c>
      <c r="C19" s="472" t="s">
        <v>148</v>
      </c>
      <c r="D19" s="492" t="s">
        <v>192</v>
      </c>
      <c r="E19" s="491"/>
      <c r="F19" s="486"/>
      <c r="G19" s="478"/>
      <c r="H19" s="478"/>
      <c r="I19" s="478"/>
      <c r="J19" s="478"/>
      <c r="K19" s="478"/>
      <c r="L19" s="478"/>
      <c r="M19" s="478"/>
      <c r="N19" s="478"/>
      <c r="O19" s="478"/>
      <c r="P19" s="478"/>
      <c r="Q19" s="478"/>
      <c r="R19" s="478"/>
      <c r="S19" s="488" t="s">
        <v>276</v>
      </c>
    </row>
    <row r="20" spans="1:19" ht="23.25" customHeight="1">
      <c r="A20" s="470"/>
      <c r="B20" s="472" t="s">
        <v>184</v>
      </c>
      <c r="C20" s="472" t="s">
        <v>150</v>
      </c>
      <c r="D20" s="493" t="s">
        <v>277</v>
      </c>
      <c r="E20" s="491"/>
      <c r="F20" s="486"/>
      <c r="G20" s="478"/>
      <c r="H20" s="478"/>
      <c r="I20" s="478"/>
      <c r="J20" s="478"/>
      <c r="K20" s="478"/>
      <c r="L20" s="478"/>
      <c r="M20" s="478"/>
      <c r="N20" s="478"/>
      <c r="O20" s="478"/>
      <c r="P20" s="478"/>
      <c r="Q20" s="478"/>
      <c r="R20" s="478"/>
      <c r="S20" s="488"/>
    </row>
    <row r="21" spans="1:19" ht="18.75" customHeight="1">
      <c r="A21" s="470"/>
      <c r="B21" s="472" t="s">
        <v>186</v>
      </c>
      <c r="C21" s="472" t="s">
        <v>151</v>
      </c>
      <c r="D21" s="494" t="s">
        <v>237</v>
      </c>
      <c r="E21" s="491"/>
      <c r="F21" s="486"/>
      <c r="G21" s="478"/>
      <c r="H21" s="478"/>
      <c r="I21" s="478"/>
      <c r="J21" s="478"/>
      <c r="K21" s="478"/>
      <c r="L21" s="478"/>
      <c r="M21" s="478"/>
      <c r="N21" s="478"/>
      <c r="O21" s="478"/>
      <c r="P21" s="478"/>
      <c r="Q21" s="478"/>
      <c r="R21" s="478"/>
      <c r="S21" s="488"/>
    </row>
    <row r="22" spans="1:19" ht="18.75" customHeight="1">
      <c r="A22" s="470"/>
      <c r="B22" s="472" t="s">
        <v>187</v>
      </c>
      <c r="C22" s="472" t="s">
        <v>188</v>
      </c>
      <c r="D22" s="495" t="s">
        <v>152</v>
      </c>
      <c r="E22" s="491"/>
      <c r="F22" s="486"/>
      <c r="G22" s="478"/>
      <c r="H22" s="478"/>
      <c r="I22" s="478"/>
      <c r="J22" s="478"/>
      <c r="K22" s="478"/>
      <c r="L22" s="478"/>
      <c r="M22" s="478"/>
      <c r="N22" s="478"/>
      <c r="O22" s="478"/>
      <c r="P22" s="478"/>
      <c r="Q22" s="478"/>
      <c r="R22" s="478"/>
      <c r="S22" s="488"/>
    </row>
    <row r="23" spans="1:19" ht="18.75" customHeight="1">
      <c r="A23" s="470"/>
      <c r="B23" s="472"/>
      <c r="C23" s="472" t="s">
        <v>189</v>
      </c>
      <c r="D23" s="495" t="s">
        <v>197</v>
      </c>
      <c r="E23" s="491"/>
      <c r="F23" s="486"/>
      <c r="G23" s="478"/>
      <c r="H23" s="478"/>
      <c r="I23" s="478"/>
      <c r="J23" s="478"/>
      <c r="K23" s="478"/>
      <c r="L23" s="478"/>
      <c r="M23" s="478"/>
      <c r="N23" s="478"/>
      <c r="O23" s="478"/>
      <c r="P23" s="478"/>
      <c r="Q23" s="478"/>
      <c r="R23" s="478"/>
      <c r="S23" s="488"/>
    </row>
    <row r="24" spans="1:19" s="500" customFormat="1" ht="20.100000000000001" customHeight="1">
      <c r="A24" s="496"/>
      <c r="B24" s="472"/>
      <c r="C24" s="497" t="s">
        <v>190</v>
      </c>
      <c r="D24" s="494" t="s">
        <v>278</v>
      </c>
      <c r="E24" s="498" t="s">
        <v>43</v>
      </c>
      <c r="F24" s="486">
        <f>SUM(G24:R24)</f>
        <v>1800</v>
      </c>
      <c r="G24" s="499"/>
      <c r="H24" s="499"/>
      <c r="I24" s="499">
        <v>1800</v>
      </c>
      <c r="J24" s="499"/>
      <c r="K24" s="499"/>
      <c r="L24" s="499"/>
      <c r="M24" s="499"/>
      <c r="N24" s="499"/>
      <c r="O24" s="499"/>
      <c r="P24" s="499"/>
      <c r="Q24" s="499"/>
      <c r="R24" s="499"/>
      <c r="S24" s="488"/>
    </row>
    <row r="25" spans="1:19" ht="19.5" customHeight="1">
      <c r="A25" s="470"/>
      <c r="B25" s="501"/>
      <c r="C25" s="502" t="s">
        <v>142</v>
      </c>
      <c r="D25" s="494" t="s">
        <v>238</v>
      </c>
      <c r="E25" s="491"/>
      <c r="F25" s="486"/>
      <c r="G25" s="478"/>
      <c r="H25" s="478"/>
      <c r="I25" s="478"/>
      <c r="J25" s="478"/>
      <c r="K25" s="478"/>
      <c r="L25" s="478"/>
      <c r="M25" s="478"/>
      <c r="N25" s="478"/>
      <c r="O25" s="478"/>
      <c r="P25" s="478"/>
      <c r="Q25" s="478"/>
      <c r="R25" s="478"/>
      <c r="S25" s="488"/>
    </row>
    <row r="26" spans="1:19">
      <c r="A26" s="470"/>
      <c r="B26" s="503"/>
      <c r="C26" s="504" t="s">
        <v>193</v>
      </c>
      <c r="D26" s="494" t="s">
        <v>182</v>
      </c>
      <c r="E26" s="505"/>
      <c r="F26" s="486"/>
      <c r="G26" s="478"/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8"/>
      <c r="S26" s="488"/>
    </row>
    <row r="27" spans="1:19">
      <c r="A27" s="470"/>
      <c r="B27" s="503"/>
      <c r="C27" s="506" t="s">
        <v>226</v>
      </c>
      <c r="D27" s="489" t="s">
        <v>149</v>
      </c>
      <c r="E27" s="491"/>
      <c r="F27" s="486"/>
      <c r="G27" s="478"/>
      <c r="H27" s="478"/>
      <c r="I27" s="478"/>
      <c r="J27" s="478"/>
      <c r="K27" s="478"/>
      <c r="L27" s="478"/>
      <c r="M27" s="478"/>
      <c r="N27" s="478"/>
      <c r="O27" s="478"/>
      <c r="P27" s="478"/>
      <c r="Q27" s="478"/>
      <c r="R27" s="478"/>
      <c r="S27" s="488"/>
    </row>
    <row r="28" spans="1:19">
      <c r="A28" s="470"/>
      <c r="B28" s="503"/>
      <c r="C28" s="507" t="s">
        <v>195</v>
      </c>
      <c r="D28" s="489" t="s">
        <v>185</v>
      </c>
      <c r="E28" s="508"/>
      <c r="F28" s="486"/>
      <c r="G28" s="478"/>
      <c r="H28" s="478"/>
      <c r="I28" s="478"/>
      <c r="J28" s="478"/>
      <c r="K28" s="478"/>
      <c r="L28" s="478"/>
      <c r="M28" s="478"/>
      <c r="N28" s="478"/>
      <c r="O28" s="478"/>
      <c r="P28" s="478"/>
      <c r="Q28" s="478"/>
      <c r="R28" s="478"/>
      <c r="S28" s="488"/>
    </row>
    <row r="29" spans="1:19">
      <c r="A29" s="470"/>
      <c r="B29" s="509"/>
      <c r="C29" s="510" t="s">
        <v>196</v>
      </c>
      <c r="D29" s="489" t="s">
        <v>200</v>
      </c>
      <c r="E29" s="508"/>
      <c r="F29" s="486"/>
      <c r="G29" s="478"/>
      <c r="H29" s="478"/>
      <c r="I29" s="478"/>
      <c r="J29" s="478"/>
      <c r="K29" s="478"/>
      <c r="L29" s="478"/>
      <c r="M29" s="478"/>
      <c r="N29" s="478"/>
      <c r="O29" s="478"/>
      <c r="P29" s="478"/>
      <c r="Q29" s="478"/>
      <c r="R29" s="478"/>
      <c r="S29" s="488"/>
    </row>
    <row r="30" spans="1:19">
      <c r="A30" s="470"/>
      <c r="B30" s="509"/>
      <c r="C30" s="511" t="s">
        <v>198</v>
      </c>
      <c r="D30" s="478"/>
      <c r="E30" s="508"/>
      <c r="F30" s="486"/>
      <c r="G30" s="478"/>
      <c r="H30" s="478"/>
      <c r="I30" s="478"/>
      <c r="J30" s="478"/>
      <c r="K30" s="478"/>
      <c r="L30" s="478"/>
      <c r="M30" s="478"/>
      <c r="N30" s="478"/>
      <c r="O30" s="478"/>
      <c r="P30" s="478"/>
      <c r="Q30" s="478"/>
      <c r="R30" s="478"/>
      <c r="S30" s="488"/>
    </row>
    <row r="31" spans="1:19">
      <c r="A31" s="470"/>
      <c r="B31" s="509"/>
      <c r="C31" s="509" t="s">
        <v>142</v>
      </c>
      <c r="D31" s="478"/>
      <c r="E31" s="508"/>
      <c r="F31" s="486"/>
      <c r="G31" s="478"/>
      <c r="H31" s="478"/>
      <c r="I31" s="478"/>
      <c r="J31" s="478"/>
      <c r="K31" s="478"/>
      <c r="L31" s="478"/>
      <c r="M31" s="478"/>
      <c r="N31" s="478"/>
      <c r="O31" s="478"/>
      <c r="P31" s="478"/>
      <c r="Q31" s="478"/>
      <c r="R31" s="478"/>
      <c r="S31" s="488"/>
    </row>
    <row r="32" spans="1:19">
      <c r="A32" s="470"/>
      <c r="B32" s="509"/>
      <c r="C32" s="472" t="s">
        <v>199</v>
      </c>
      <c r="D32" s="478"/>
      <c r="E32" s="508"/>
      <c r="F32" s="486"/>
      <c r="G32" s="478"/>
      <c r="H32" s="478"/>
      <c r="I32" s="478"/>
      <c r="J32" s="478"/>
      <c r="K32" s="478"/>
      <c r="L32" s="478"/>
      <c r="M32" s="478"/>
      <c r="N32" s="478"/>
      <c r="O32" s="478"/>
      <c r="P32" s="478"/>
      <c r="Q32" s="478"/>
      <c r="R32" s="478"/>
      <c r="S32" s="488"/>
    </row>
    <row r="33" spans="1:19">
      <c r="A33" s="470"/>
      <c r="B33" s="509"/>
      <c r="C33" s="509"/>
      <c r="D33" s="478"/>
      <c r="E33" s="508"/>
      <c r="F33" s="486"/>
      <c r="G33" s="478"/>
      <c r="H33" s="478"/>
      <c r="I33" s="478"/>
      <c r="J33" s="478"/>
      <c r="K33" s="478"/>
      <c r="L33" s="478"/>
      <c r="M33" s="478"/>
      <c r="N33" s="478"/>
      <c r="O33" s="478"/>
      <c r="P33" s="478"/>
      <c r="Q33" s="478"/>
      <c r="R33" s="478"/>
      <c r="S33" s="488"/>
    </row>
    <row r="34" spans="1:19">
      <c r="A34" s="470"/>
      <c r="B34" s="509"/>
      <c r="C34" s="509"/>
      <c r="D34" s="512"/>
      <c r="E34" s="508"/>
      <c r="F34" s="486"/>
      <c r="G34" s="478"/>
      <c r="H34" s="478"/>
      <c r="I34" s="478"/>
      <c r="J34" s="478"/>
      <c r="K34" s="478"/>
      <c r="L34" s="478"/>
      <c r="M34" s="478"/>
      <c r="N34" s="478"/>
      <c r="O34" s="478"/>
      <c r="P34" s="478"/>
      <c r="Q34" s="478"/>
      <c r="R34" s="478"/>
      <c r="S34" s="488"/>
    </row>
    <row r="35" spans="1:19">
      <c r="A35" s="470"/>
      <c r="B35" s="509"/>
      <c r="C35" s="509"/>
      <c r="D35" s="489"/>
      <c r="E35" s="508"/>
      <c r="F35" s="486"/>
      <c r="G35" s="478"/>
      <c r="H35" s="478"/>
      <c r="I35" s="478"/>
      <c r="J35" s="478"/>
      <c r="K35" s="478"/>
      <c r="L35" s="478"/>
      <c r="M35" s="478"/>
      <c r="N35" s="478"/>
      <c r="O35" s="478"/>
      <c r="P35" s="478"/>
      <c r="Q35" s="478"/>
      <c r="R35" s="478"/>
      <c r="S35" s="488"/>
    </row>
    <row r="36" spans="1:19">
      <c r="A36" s="470"/>
      <c r="B36" s="509"/>
      <c r="C36" s="509"/>
      <c r="D36" s="489"/>
      <c r="E36" s="508"/>
      <c r="F36" s="486"/>
      <c r="G36" s="478"/>
      <c r="H36" s="478"/>
      <c r="I36" s="478"/>
      <c r="J36" s="478"/>
      <c r="K36" s="478"/>
      <c r="L36" s="478"/>
      <c r="M36" s="478"/>
      <c r="N36" s="478"/>
      <c r="O36" s="478"/>
      <c r="P36" s="478"/>
      <c r="Q36" s="478"/>
      <c r="R36" s="478"/>
      <c r="S36" s="488"/>
    </row>
    <row r="37" spans="1:19">
      <c r="A37" s="470"/>
      <c r="B37" s="509"/>
      <c r="C37" s="513" t="s">
        <v>201</v>
      </c>
      <c r="D37" s="485" t="s">
        <v>177</v>
      </c>
      <c r="E37" s="508"/>
      <c r="F37" s="514"/>
      <c r="G37" s="478"/>
      <c r="H37" s="478"/>
      <c r="I37" s="478"/>
      <c r="J37" s="478"/>
      <c r="K37" s="478"/>
      <c r="L37" s="478"/>
      <c r="M37" s="478"/>
      <c r="N37" s="478"/>
      <c r="O37" s="478"/>
      <c r="P37" s="478"/>
      <c r="Q37" s="478"/>
      <c r="R37" s="478"/>
      <c r="S37" s="488" t="s">
        <v>274</v>
      </c>
    </row>
    <row r="38" spans="1:19">
      <c r="A38" s="470"/>
      <c r="B38" s="509"/>
      <c r="C38" s="513" t="s">
        <v>202</v>
      </c>
      <c r="D38" s="489" t="s">
        <v>179</v>
      </c>
      <c r="E38" s="508" t="s">
        <v>43</v>
      </c>
      <c r="F38" s="514">
        <f>SUM(G38:R38)</f>
        <v>1800</v>
      </c>
      <c r="G38" s="478"/>
      <c r="H38" s="478"/>
      <c r="I38" s="478">
        <v>1800</v>
      </c>
      <c r="J38" s="478"/>
      <c r="K38" s="478"/>
      <c r="L38" s="478"/>
      <c r="M38" s="478"/>
      <c r="N38" s="478"/>
      <c r="O38" s="478"/>
      <c r="P38" s="478"/>
      <c r="Q38" s="478"/>
      <c r="R38" s="478"/>
      <c r="S38" s="488" t="s">
        <v>97</v>
      </c>
    </row>
    <row r="39" spans="1:19">
      <c r="A39" s="470"/>
      <c r="B39" s="509"/>
      <c r="C39" s="472" t="s">
        <v>153</v>
      </c>
      <c r="D39" s="489" t="s">
        <v>227</v>
      </c>
      <c r="E39" s="508"/>
      <c r="F39" s="514"/>
      <c r="G39" s="478"/>
      <c r="H39" s="478"/>
      <c r="I39" s="478"/>
      <c r="J39" s="478"/>
      <c r="K39" s="478"/>
      <c r="L39" s="478"/>
      <c r="M39" s="478"/>
      <c r="N39" s="478"/>
      <c r="O39" s="478"/>
      <c r="P39" s="478"/>
      <c r="Q39" s="478"/>
      <c r="R39" s="478"/>
      <c r="S39" s="488" t="s">
        <v>275</v>
      </c>
    </row>
    <row r="40" spans="1:19">
      <c r="A40" s="470"/>
      <c r="B40" s="509"/>
      <c r="C40" s="515" t="s">
        <v>150</v>
      </c>
      <c r="D40" s="489" t="s">
        <v>203</v>
      </c>
      <c r="E40" s="508"/>
      <c r="F40" s="514"/>
      <c r="G40" s="478"/>
      <c r="H40" s="478"/>
      <c r="I40" s="478"/>
      <c r="J40" s="478"/>
      <c r="K40" s="478"/>
      <c r="L40" s="478"/>
      <c r="M40" s="478"/>
      <c r="N40" s="478"/>
      <c r="O40" s="478"/>
      <c r="P40" s="478"/>
      <c r="Q40" s="478"/>
      <c r="R40" s="478"/>
      <c r="S40" s="488" t="s">
        <v>276</v>
      </c>
    </row>
    <row r="41" spans="1:19">
      <c r="A41" s="470"/>
      <c r="B41" s="503"/>
      <c r="C41" s="516" t="s">
        <v>204</v>
      </c>
      <c r="D41" s="489" t="s">
        <v>227</v>
      </c>
      <c r="E41" s="517"/>
      <c r="F41" s="514"/>
      <c r="G41" s="478"/>
      <c r="H41" s="478"/>
      <c r="I41" s="478"/>
      <c r="J41" s="478"/>
      <c r="K41" s="478"/>
      <c r="L41" s="478"/>
      <c r="M41" s="478"/>
      <c r="N41" s="478"/>
      <c r="O41" s="478"/>
      <c r="P41" s="478"/>
      <c r="Q41" s="478"/>
      <c r="R41" s="478"/>
      <c r="S41" s="488"/>
    </row>
    <row r="42" spans="1:19">
      <c r="A42" s="470"/>
      <c r="B42" s="503"/>
      <c r="C42" s="518" t="s">
        <v>205</v>
      </c>
      <c r="D42" s="489" t="s">
        <v>206</v>
      </c>
      <c r="E42" s="508"/>
      <c r="F42" s="514"/>
      <c r="G42" s="478"/>
      <c r="H42" s="478"/>
      <c r="I42" s="478"/>
      <c r="J42" s="478"/>
      <c r="K42" s="478"/>
      <c r="L42" s="478"/>
      <c r="M42" s="478"/>
      <c r="N42" s="478"/>
      <c r="O42" s="478"/>
      <c r="P42" s="478"/>
      <c r="Q42" s="478"/>
      <c r="R42" s="478"/>
      <c r="S42" s="488"/>
    </row>
    <row r="43" spans="1:19">
      <c r="A43" s="470"/>
      <c r="B43" s="503"/>
      <c r="C43" s="519" t="s">
        <v>202</v>
      </c>
      <c r="D43" s="489" t="s">
        <v>227</v>
      </c>
      <c r="E43" s="508"/>
      <c r="F43" s="514"/>
      <c r="G43" s="478"/>
      <c r="H43" s="478"/>
      <c r="I43" s="478"/>
      <c r="J43" s="478"/>
      <c r="K43" s="478"/>
      <c r="L43" s="478"/>
      <c r="M43" s="478"/>
      <c r="N43" s="478"/>
      <c r="O43" s="478"/>
      <c r="P43" s="478"/>
      <c r="Q43" s="478"/>
      <c r="R43" s="478"/>
      <c r="S43" s="488"/>
    </row>
    <row r="44" spans="1:19">
      <c r="A44" s="470"/>
      <c r="B44" s="509"/>
      <c r="C44" s="509" t="s">
        <v>207</v>
      </c>
      <c r="D44" s="494" t="s">
        <v>208</v>
      </c>
      <c r="E44" s="508"/>
      <c r="F44" s="514"/>
      <c r="G44" s="478"/>
      <c r="H44" s="478" t="s">
        <v>228</v>
      </c>
      <c r="I44" s="478"/>
      <c r="J44" s="478"/>
      <c r="K44" s="478"/>
      <c r="L44" s="478"/>
      <c r="M44" s="478"/>
      <c r="N44" s="478"/>
      <c r="O44" s="478"/>
      <c r="P44" s="478"/>
      <c r="Q44" s="478"/>
      <c r="R44" s="478"/>
      <c r="S44" s="488"/>
    </row>
    <row r="45" spans="1:19">
      <c r="A45" s="470"/>
      <c r="B45" s="509"/>
      <c r="C45" s="518" t="s">
        <v>205</v>
      </c>
      <c r="D45" s="494" t="s">
        <v>227</v>
      </c>
      <c r="E45" s="508"/>
      <c r="F45" s="514"/>
      <c r="G45" s="478"/>
      <c r="H45" s="478"/>
      <c r="I45" s="478"/>
      <c r="J45" s="478"/>
      <c r="K45" s="478"/>
      <c r="L45" s="478"/>
      <c r="M45" s="478"/>
      <c r="N45" s="478"/>
      <c r="O45" s="478"/>
      <c r="P45" s="478"/>
      <c r="Q45" s="478"/>
      <c r="R45" s="478"/>
      <c r="S45" s="488"/>
    </row>
    <row r="46" spans="1:19">
      <c r="A46" s="470"/>
      <c r="B46" s="509"/>
      <c r="C46" s="520" t="s">
        <v>202</v>
      </c>
      <c r="D46" s="489"/>
      <c r="E46" s="508"/>
      <c r="F46" s="514"/>
      <c r="G46" s="478"/>
      <c r="H46" s="478"/>
      <c r="I46" s="478"/>
      <c r="J46" s="478"/>
      <c r="K46" s="478"/>
      <c r="L46" s="478"/>
      <c r="M46" s="478"/>
      <c r="N46" s="478"/>
      <c r="O46" s="478"/>
      <c r="P46" s="478"/>
      <c r="Q46" s="478"/>
      <c r="R46" s="478"/>
      <c r="S46" s="488"/>
    </row>
    <row r="47" spans="1:19">
      <c r="A47" s="470"/>
      <c r="B47" s="503"/>
      <c r="C47" s="519" t="s">
        <v>209</v>
      </c>
      <c r="D47" s="521"/>
      <c r="E47" s="508"/>
      <c r="F47" s="514"/>
      <c r="G47" s="478"/>
      <c r="H47" s="478"/>
      <c r="I47" s="478"/>
      <c r="J47" s="478"/>
      <c r="K47" s="478"/>
      <c r="L47" s="478"/>
      <c r="M47" s="478"/>
      <c r="N47" s="478"/>
      <c r="O47" s="478"/>
      <c r="P47" s="478"/>
      <c r="Q47" s="478"/>
      <c r="R47" s="478"/>
      <c r="S47" s="488"/>
    </row>
    <row r="48" spans="1:19">
      <c r="A48" s="470"/>
      <c r="B48" s="509"/>
      <c r="C48" s="522"/>
      <c r="D48" s="523"/>
      <c r="E48" s="508"/>
      <c r="F48" s="486"/>
      <c r="G48" s="478"/>
      <c r="H48" s="478"/>
      <c r="I48" s="478"/>
      <c r="J48" s="478"/>
      <c r="K48" s="478"/>
      <c r="L48" s="478"/>
      <c r="M48" s="478"/>
      <c r="N48" s="478"/>
      <c r="O48" s="478"/>
      <c r="P48" s="478"/>
      <c r="Q48" s="478"/>
      <c r="R48" s="478"/>
      <c r="S48" s="488"/>
    </row>
    <row r="49" spans="1:19">
      <c r="A49" s="470"/>
      <c r="B49" s="503"/>
      <c r="C49" s="524" t="s">
        <v>210</v>
      </c>
      <c r="D49" s="495" t="s">
        <v>211</v>
      </c>
      <c r="E49" s="473" t="s">
        <v>43</v>
      </c>
      <c r="F49" s="486"/>
      <c r="G49" s="525"/>
      <c r="H49" s="525"/>
      <c r="I49" s="525"/>
      <c r="J49" s="525"/>
      <c r="K49" s="525"/>
      <c r="L49" s="525"/>
      <c r="M49" s="526"/>
      <c r="N49" s="525"/>
      <c r="O49" s="525"/>
      <c r="P49" s="525"/>
      <c r="Q49" s="525"/>
      <c r="R49" s="525"/>
      <c r="S49" s="488"/>
    </row>
    <row r="50" spans="1:19">
      <c r="A50" s="470"/>
      <c r="B50" s="509"/>
      <c r="C50" s="511" t="s">
        <v>212</v>
      </c>
      <c r="D50" s="527" t="s">
        <v>213</v>
      </c>
      <c r="E50" s="491"/>
      <c r="F50" s="486"/>
      <c r="G50" s="478"/>
      <c r="H50" s="478"/>
      <c r="I50" s="478"/>
      <c r="J50" s="478"/>
      <c r="K50" s="478"/>
      <c r="L50" s="478"/>
      <c r="M50" s="478"/>
      <c r="N50" s="478"/>
      <c r="O50" s="478"/>
      <c r="P50" s="478"/>
      <c r="Q50" s="478"/>
      <c r="R50" s="478"/>
      <c r="S50" s="488"/>
    </row>
    <row r="51" spans="1:19">
      <c r="A51" s="470"/>
      <c r="B51" s="509"/>
      <c r="C51" s="511" t="s">
        <v>214</v>
      </c>
      <c r="D51" s="527" t="s">
        <v>215</v>
      </c>
      <c r="E51" s="491"/>
      <c r="F51" s="486"/>
      <c r="G51" s="478"/>
      <c r="H51" s="478"/>
      <c r="I51" s="478"/>
      <c r="J51" s="478"/>
      <c r="K51" s="478"/>
      <c r="L51" s="528"/>
      <c r="M51" s="478"/>
      <c r="N51" s="478"/>
      <c r="O51" s="478"/>
      <c r="P51" s="478"/>
      <c r="Q51" s="478"/>
      <c r="R51" s="478"/>
      <c r="S51" s="488"/>
    </row>
    <row r="52" spans="1:19">
      <c r="A52" s="470"/>
      <c r="B52" s="509"/>
      <c r="C52" s="511"/>
      <c r="D52" s="527"/>
      <c r="E52" s="491"/>
      <c r="F52" s="486"/>
      <c r="G52" s="478"/>
      <c r="H52" s="478"/>
      <c r="I52" s="478"/>
      <c r="J52" s="478"/>
      <c r="K52" s="478"/>
      <c r="L52" s="528"/>
      <c r="M52" s="478"/>
      <c r="N52" s="478"/>
      <c r="O52" s="478"/>
      <c r="P52" s="478"/>
      <c r="Q52" s="478"/>
      <c r="R52" s="478"/>
      <c r="S52" s="488"/>
    </row>
    <row r="53" spans="1:19">
      <c r="A53" s="470"/>
      <c r="B53" s="509"/>
      <c r="C53" s="506"/>
      <c r="D53" s="529"/>
      <c r="E53" s="491"/>
      <c r="F53" s="486"/>
      <c r="G53" s="478"/>
      <c r="H53" s="478"/>
      <c r="I53" s="478"/>
      <c r="J53" s="478"/>
      <c r="K53" s="478"/>
      <c r="L53" s="528"/>
      <c r="M53" s="478"/>
      <c r="N53" s="478"/>
      <c r="O53" s="478"/>
      <c r="P53" s="478"/>
      <c r="Q53" s="478"/>
      <c r="R53" s="478"/>
      <c r="S53" s="488"/>
    </row>
    <row r="54" spans="1:19">
      <c r="A54" s="470"/>
      <c r="B54" s="509"/>
      <c r="C54" s="506"/>
      <c r="D54" s="529"/>
      <c r="E54" s="491"/>
      <c r="F54" s="486"/>
      <c r="G54" s="478"/>
      <c r="H54" s="478"/>
      <c r="I54" s="478"/>
      <c r="J54" s="478"/>
      <c r="K54" s="478"/>
      <c r="L54" s="528"/>
      <c r="M54" s="478"/>
      <c r="N54" s="478"/>
      <c r="O54" s="478"/>
      <c r="P54" s="478"/>
      <c r="Q54" s="478"/>
      <c r="R54" s="478"/>
      <c r="S54" s="488"/>
    </row>
    <row r="55" spans="1:19">
      <c r="A55" s="470"/>
      <c r="B55" s="509"/>
      <c r="C55" s="506"/>
      <c r="D55" s="529"/>
      <c r="E55" s="491"/>
      <c r="F55" s="486"/>
      <c r="G55" s="478"/>
      <c r="H55" s="478"/>
      <c r="I55" s="478"/>
      <c r="J55" s="478"/>
      <c r="K55" s="478"/>
      <c r="L55" s="528"/>
      <c r="M55" s="478"/>
      <c r="N55" s="478"/>
      <c r="O55" s="478"/>
      <c r="P55" s="478"/>
      <c r="Q55" s="478"/>
      <c r="R55" s="478"/>
      <c r="S55" s="488"/>
    </row>
    <row r="56" spans="1:19">
      <c r="A56" s="470"/>
      <c r="B56" s="509"/>
      <c r="C56" s="506"/>
      <c r="D56" s="529"/>
      <c r="E56" s="491"/>
      <c r="F56" s="486"/>
      <c r="G56" s="478"/>
      <c r="H56" s="478"/>
      <c r="I56" s="478"/>
      <c r="J56" s="478"/>
      <c r="K56" s="478"/>
      <c r="L56" s="528"/>
      <c r="M56" s="478"/>
      <c r="N56" s="478"/>
      <c r="O56" s="478"/>
      <c r="P56" s="478"/>
      <c r="Q56" s="478"/>
      <c r="R56" s="478"/>
      <c r="S56" s="488"/>
    </row>
    <row r="57" spans="1:19">
      <c r="A57" s="470"/>
      <c r="B57" s="509"/>
      <c r="C57" s="506"/>
      <c r="D57" s="529"/>
      <c r="E57" s="491"/>
      <c r="F57" s="486"/>
      <c r="G57" s="478"/>
      <c r="H57" s="478"/>
      <c r="I57" s="478"/>
      <c r="J57" s="478"/>
      <c r="K57" s="478"/>
      <c r="L57" s="528"/>
      <c r="M57" s="478"/>
      <c r="N57" s="478"/>
      <c r="O57" s="478"/>
      <c r="P57" s="478"/>
      <c r="Q57" s="478"/>
      <c r="R57" s="478"/>
      <c r="S57" s="488"/>
    </row>
    <row r="58" spans="1:19">
      <c r="A58" s="470"/>
      <c r="B58" s="509"/>
      <c r="C58" s="506"/>
      <c r="D58" s="529"/>
      <c r="E58" s="491"/>
      <c r="F58" s="486"/>
      <c r="G58" s="478"/>
      <c r="H58" s="478"/>
      <c r="I58" s="478"/>
      <c r="J58" s="478"/>
      <c r="K58" s="478"/>
      <c r="L58" s="528"/>
      <c r="M58" s="478"/>
      <c r="N58" s="478"/>
      <c r="O58" s="478"/>
      <c r="P58" s="478"/>
      <c r="Q58" s="478"/>
      <c r="R58" s="478"/>
      <c r="S58" s="488"/>
    </row>
    <row r="59" spans="1:19">
      <c r="A59" s="470"/>
      <c r="B59" s="509"/>
      <c r="C59" s="506"/>
      <c r="D59" s="529"/>
      <c r="E59" s="491"/>
      <c r="F59" s="486"/>
      <c r="G59" s="478"/>
      <c r="H59" s="478"/>
      <c r="I59" s="478"/>
      <c r="J59" s="478"/>
      <c r="K59" s="478"/>
      <c r="L59" s="528"/>
      <c r="M59" s="478"/>
      <c r="N59" s="478"/>
      <c r="O59" s="478"/>
      <c r="P59" s="478"/>
      <c r="Q59" s="478"/>
      <c r="R59" s="478"/>
      <c r="S59" s="488"/>
    </row>
    <row r="60" spans="1:19">
      <c r="A60" s="470"/>
      <c r="B60" s="509"/>
      <c r="C60" s="506"/>
      <c r="D60" s="529"/>
      <c r="E60" s="491"/>
      <c r="F60" s="486"/>
      <c r="G60" s="478"/>
      <c r="H60" s="478"/>
      <c r="I60" s="478"/>
      <c r="J60" s="478"/>
      <c r="K60" s="478"/>
      <c r="L60" s="528"/>
      <c r="M60" s="478"/>
      <c r="N60" s="478"/>
      <c r="O60" s="478"/>
      <c r="P60" s="478"/>
      <c r="Q60" s="478"/>
      <c r="R60" s="478"/>
      <c r="S60" s="488"/>
    </row>
    <row r="61" spans="1:19">
      <c r="A61" s="470"/>
      <c r="B61" s="509"/>
      <c r="C61" s="506"/>
      <c r="D61" s="529"/>
      <c r="E61" s="491"/>
      <c r="F61" s="486"/>
      <c r="G61" s="478"/>
      <c r="H61" s="478"/>
      <c r="I61" s="478"/>
      <c r="J61" s="478"/>
      <c r="K61" s="478"/>
      <c r="L61" s="528"/>
      <c r="M61" s="478"/>
      <c r="N61" s="478"/>
      <c r="O61" s="478"/>
      <c r="P61" s="478"/>
      <c r="Q61" s="478"/>
      <c r="R61" s="478"/>
      <c r="S61" s="488"/>
    </row>
    <row r="62" spans="1:19">
      <c r="A62" s="470"/>
      <c r="B62" s="509"/>
      <c r="C62" s="506"/>
      <c r="D62" s="529"/>
      <c r="E62" s="491"/>
      <c r="F62" s="486"/>
      <c r="G62" s="478"/>
      <c r="H62" s="478"/>
      <c r="I62" s="478"/>
      <c r="J62" s="478"/>
      <c r="K62" s="478"/>
      <c r="L62" s="528"/>
      <c r="M62" s="478"/>
      <c r="N62" s="478"/>
      <c r="O62" s="478"/>
      <c r="P62" s="478"/>
      <c r="Q62" s="478"/>
      <c r="R62" s="478"/>
      <c r="S62" s="488"/>
    </row>
    <row r="63" spans="1:19">
      <c r="A63" s="470"/>
      <c r="B63" s="509"/>
      <c r="C63" s="478"/>
      <c r="D63" s="478"/>
      <c r="E63" s="491"/>
      <c r="F63" s="486"/>
      <c r="G63" s="478"/>
      <c r="H63" s="478"/>
      <c r="I63" s="478"/>
      <c r="J63" s="478"/>
      <c r="K63" s="478"/>
      <c r="L63" s="478"/>
      <c r="M63" s="478"/>
      <c r="N63" s="478"/>
      <c r="O63" s="478"/>
      <c r="P63" s="478"/>
      <c r="Q63" s="478"/>
      <c r="R63" s="478"/>
      <c r="S63" s="488"/>
    </row>
    <row r="64" spans="1:19" s="534" customFormat="1">
      <c r="A64" s="530"/>
      <c r="B64" s="531"/>
      <c r="C64" s="532" t="s">
        <v>154</v>
      </c>
      <c r="D64" s="531"/>
      <c r="E64" s="533"/>
      <c r="F64" s="531"/>
      <c r="G64" s="531"/>
      <c r="H64" s="531"/>
      <c r="I64" s="531"/>
      <c r="J64" s="531"/>
      <c r="K64" s="531"/>
      <c r="L64" s="531"/>
      <c r="M64" s="531"/>
      <c r="N64" s="531"/>
      <c r="O64" s="531"/>
      <c r="P64" s="531"/>
      <c r="Q64" s="531"/>
      <c r="R64" s="531"/>
      <c r="S64" s="482" t="s">
        <v>225</v>
      </c>
    </row>
    <row r="65" spans="1:19" s="534" customFormat="1" ht="43.5">
      <c r="A65" s="530"/>
      <c r="B65" s="531"/>
      <c r="C65" s="531" t="s">
        <v>155</v>
      </c>
      <c r="D65" s="531" t="s">
        <v>156</v>
      </c>
      <c r="E65" s="535"/>
      <c r="F65" s="536"/>
      <c r="G65" s="536"/>
      <c r="H65" s="536"/>
      <c r="I65" s="536"/>
      <c r="J65" s="536"/>
      <c r="K65" s="536"/>
      <c r="L65" s="536"/>
      <c r="M65" s="536"/>
      <c r="N65" s="531"/>
      <c r="O65" s="531"/>
      <c r="P65" s="531"/>
      <c r="Q65" s="531"/>
      <c r="R65" s="531"/>
      <c r="S65" s="482" t="s">
        <v>223</v>
      </c>
    </row>
    <row r="66" spans="1:19" s="534" customFormat="1">
      <c r="A66" s="530"/>
      <c r="B66" s="531"/>
      <c r="C66" s="531" t="s">
        <v>157</v>
      </c>
      <c r="D66" s="531" t="s">
        <v>158</v>
      </c>
      <c r="E66" s="533"/>
      <c r="F66" s="536"/>
      <c r="G66" s="536"/>
      <c r="H66" s="536"/>
      <c r="I66" s="536"/>
      <c r="J66" s="536"/>
      <c r="K66" s="536"/>
      <c r="L66" s="536"/>
      <c r="M66" s="536"/>
      <c r="N66" s="531"/>
      <c r="O66" s="531"/>
      <c r="P66" s="531"/>
      <c r="Q66" s="531"/>
      <c r="R66" s="531"/>
      <c r="S66" s="488" t="s">
        <v>146</v>
      </c>
    </row>
    <row r="67" spans="1:19" s="534" customFormat="1">
      <c r="A67" s="530"/>
      <c r="B67" s="531"/>
      <c r="C67" s="531" t="s">
        <v>159</v>
      </c>
      <c r="D67" s="531" t="s">
        <v>160</v>
      </c>
      <c r="E67" s="533"/>
      <c r="F67" s="536"/>
      <c r="G67" s="536"/>
      <c r="H67" s="536"/>
      <c r="I67" s="536"/>
      <c r="J67" s="536"/>
      <c r="K67" s="536"/>
      <c r="L67" s="536"/>
      <c r="M67" s="536"/>
      <c r="N67" s="531"/>
      <c r="O67" s="531"/>
      <c r="P67" s="531"/>
      <c r="Q67" s="531"/>
      <c r="R67" s="531"/>
      <c r="S67" s="488" t="s">
        <v>97</v>
      </c>
    </row>
    <row r="68" spans="1:19" s="534" customFormat="1">
      <c r="A68" s="530"/>
      <c r="B68" s="531"/>
      <c r="C68" s="531" t="s">
        <v>161</v>
      </c>
      <c r="D68" s="531" t="s">
        <v>242</v>
      </c>
      <c r="E68" s="533"/>
      <c r="F68" s="536"/>
      <c r="G68" s="536"/>
      <c r="H68" s="536"/>
      <c r="I68" s="536"/>
      <c r="J68" s="536"/>
      <c r="K68" s="536"/>
      <c r="L68" s="536"/>
      <c r="M68" s="536"/>
      <c r="N68" s="531"/>
      <c r="O68" s="531"/>
      <c r="P68" s="531"/>
      <c r="Q68" s="531"/>
      <c r="R68" s="531"/>
      <c r="S68" s="531"/>
    </row>
    <row r="69" spans="1:19" s="534" customFormat="1">
      <c r="A69" s="530"/>
      <c r="B69" s="531"/>
      <c r="C69" s="537" t="s">
        <v>162</v>
      </c>
      <c r="D69" s="531" t="s">
        <v>245</v>
      </c>
      <c r="E69" s="533"/>
      <c r="F69" s="536"/>
      <c r="G69" s="536"/>
      <c r="H69" s="536"/>
      <c r="I69" s="536"/>
      <c r="J69" s="536"/>
      <c r="K69" s="536"/>
      <c r="L69" s="536"/>
      <c r="M69" s="536"/>
      <c r="N69" s="531"/>
      <c r="O69" s="531"/>
      <c r="P69" s="531"/>
      <c r="Q69" s="531"/>
      <c r="R69" s="531"/>
      <c r="S69" s="531"/>
    </row>
    <row r="70" spans="1:19" s="534" customFormat="1">
      <c r="A70" s="530"/>
      <c r="B70" s="531"/>
      <c r="C70" s="531" t="s">
        <v>163</v>
      </c>
      <c r="D70" s="531" t="s">
        <v>164</v>
      </c>
      <c r="E70" s="535"/>
      <c r="F70" s="536"/>
      <c r="G70" s="536"/>
      <c r="H70" s="536"/>
      <c r="I70" s="536"/>
      <c r="J70" s="536"/>
      <c r="K70" s="536"/>
      <c r="L70" s="536"/>
      <c r="M70" s="536"/>
      <c r="N70" s="531"/>
      <c r="O70" s="531"/>
      <c r="P70" s="531"/>
      <c r="Q70" s="531"/>
      <c r="R70" s="531"/>
      <c r="S70" s="531"/>
    </row>
    <row r="71" spans="1:19" s="534" customFormat="1">
      <c r="A71" s="530"/>
      <c r="B71" s="531"/>
      <c r="C71" s="531" t="s">
        <v>165</v>
      </c>
      <c r="D71" s="531" t="s">
        <v>166</v>
      </c>
      <c r="E71" s="533"/>
      <c r="F71" s="531"/>
      <c r="G71" s="531"/>
      <c r="H71" s="531"/>
      <c r="I71" s="531"/>
      <c r="J71" s="531"/>
      <c r="K71" s="531"/>
      <c r="L71" s="531"/>
      <c r="M71" s="531"/>
      <c r="N71" s="531"/>
      <c r="O71" s="531"/>
      <c r="P71" s="531"/>
      <c r="Q71" s="531"/>
      <c r="R71" s="531"/>
      <c r="S71" s="531"/>
    </row>
    <row r="72" spans="1:19" s="534" customFormat="1">
      <c r="A72" s="530"/>
      <c r="B72" s="531"/>
      <c r="C72" s="531" t="s">
        <v>167</v>
      </c>
      <c r="D72" s="531" t="s">
        <v>168</v>
      </c>
      <c r="E72" s="533"/>
      <c r="F72" s="531"/>
      <c r="G72" s="531"/>
      <c r="H72" s="531"/>
      <c r="I72" s="531"/>
      <c r="J72" s="531"/>
      <c r="K72" s="531"/>
      <c r="L72" s="531"/>
      <c r="M72" s="531"/>
      <c r="N72" s="531"/>
      <c r="O72" s="531"/>
      <c r="P72" s="531"/>
      <c r="Q72" s="531"/>
      <c r="R72" s="531"/>
      <c r="S72" s="531"/>
    </row>
    <row r="73" spans="1:19" s="534" customFormat="1">
      <c r="A73" s="530"/>
      <c r="B73" s="531"/>
      <c r="C73" s="531" t="s">
        <v>169</v>
      </c>
      <c r="D73" s="531" t="s">
        <v>170</v>
      </c>
      <c r="E73" s="535" t="s">
        <v>43</v>
      </c>
      <c r="F73" s="538"/>
      <c r="G73" s="531"/>
      <c r="H73" s="531"/>
      <c r="I73" s="531"/>
      <c r="J73" s="531"/>
      <c r="K73" s="539"/>
      <c r="L73" s="531"/>
      <c r="M73" s="539"/>
      <c r="N73" s="531"/>
      <c r="O73" s="531"/>
      <c r="P73" s="531"/>
      <c r="Q73" s="531"/>
      <c r="R73" s="531"/>
      <c r="S73" s="531"/>
    </row>
    <row r="74" spans="1:19" s="534" customFormat="1">
      <c r="A74" s="530"/>
      <c r="B74" s="531"/>
      <c r="C74" s="531" t="s">
        <v>171</v>
      </c>
      <c r="D74" s="531" t="s">
        <v>172</v>
      </c>
      <c r="E74" s="540"/>
      <c r="F74" s="531"/>
      <c r="G74" s="531"/>
      <c r="H74" s="531"/>
      <c r="I74" s="531"/>
      <c r="J74" s="531"/>
      <c r="K74" s="531"/>
      <c r="L74" s="531"/>
      <c r="M74" s="531"/>
      <c r="N74" s="531"/>
      <c r="O74" s="531"/>
      <c r="P74" s="531"/>
      <c r="Q74" s="531"/>
      <c r="R74" s="531"/>
      <c r="S74" s="531"/>
    </row>
    <row r="75" spans="1:19" s="534" customFormat="1">
      <c r="A75" s="530"/>
      <c r="B75" s="531"/>
      <c r="C75" s="531"/>
      <c r="D75" s="531" t="s">
        <v>239</v>
      </c>
      <c r="E75" s="533"/>
      <c r="F75" s="531"/>
      <c r="G75" s="531"/>
      <c r="H75" s="531"/>
      <c r="I75" s="531"/>
      <c r="J75" s="531"/>
      <c r="K75" s="531"/>
      <c r="L75" s="531"/>
      <c r="M75" s="531"/>
      <c r="N75" s="531"/>
      <c r="O75" s="531"/>
      <c r="P75" s="531"/>
      <c r="Q75" s="531"/>
      <c r="R75" s="531"/>
      <c r="S75" s="531"/>
    </row>
    <row r="76" spans="1:19" s="534" customFormat="1">
      <c r="A76" s="530"/>
      <c r="B76" s="531"/>
      <c r="C76" s="531"/>
      <c r="D76" s="531" t="s">
        <v>240</v>
      </c>
      <c r="E76" s="533"/>
      <c r="F76" s="531"/>
      <c r="G76" s="531"/>
      <c r="H76" s="531"/>
      <c r="I76" s="531"/>
      <c r="J76" s="531"/>
      <c r="K76" s="531"/>
      <c r="L76" s="531"/>
      <c r="M76" s="531"/>
      <c r="N76" s="531"/>
      <c r="O76" s="531"/>
      <c r="P76" s="531"/>
      <c r="Q76" s="531"/>
      <c r="R76" s="531"/>
      <c r="S76" s="531"/>
    </row>
    <row r="77" spans="1:19" s="534" customFormat="1">
      <c r="A77" s="530"/>
      <c r="B77" s="531"/>
      <c r="C77" s="531"/>
      <c r="D77" s="531" t="s">
        <v>243</v>
      </c>
      <c r="E77" s="533"/>
      <c r="F77" s="531"/>
      <c r="G77" s="531"/>
      <c r="H77" s="531"/>
      <c r="I77" s="531"/>
      <c r="J77" s="531"/>
      <c r="K77" s="531"/>
      <c r="L77" s="531"/>
      <c r="M77" s="531"/>
      <c r="N77" s="531"/>
      <c r="O77" s="531"/>
      <c r="P77" s="531"/>
      <c r="Q77" s="531"/>
      <c r="R77" s="531"/>
      <c r="S77" s="531"/>
    </row>
    <row r="78" spans="1:19" s="534" customFormat="1">
      <c r="A78" s="530"/>
      <c r="B78" s="531"/>
      <c r="C78" s="531"/>
      <c r="D78" s="531" t="s">
        <v>241</v>
      </c>
      <c r="E78" s="533"/>
      <c r="F78" s="531"/>
      <c r="G78" s="531"/>
      <c r="H78" s="531"/>
      <c r="I78" s="531"/>
      <c r="J78" s="531"/>
      <c r="K78" s="531"/>
      <c r="L78" s="531"/>
      <c r="M78" s="531"/>
      <c r="N78" s="531"/>
      <c r="O78" s="531"/>
      <c r="P78" s="531"/>
      <c r="Q78" s="531"/>
      <c r="R78" s="531"/>
      <c r="S78" s="531"/>
    </row>
    <row r="79" spans="1:19" s="534" customFormat="1">
      <c r="A79" s="530"/>
      <c r="B79" s="531"/>
      <c r="C79" s="531"/>
      <c r="D79" s="531" t="s">
        <v>244</v>
      </c>
      <c r="E79" s="533"/>
      <c r="F79" s="531"/>
      <c r="G79" s="531"/>
      <c r="H79" s="531"/>
      <c r="I79" s="531"/>
      <c r="J79" s="531"/>
      <c r="K79" s="531"/>
      <c r="L79" s="531"/>
      <c r="M79" s="531"/>
      <c r="N79" s="531"/>
      <c r="O79" s="531"/>
      <c r="P79" s="531"/>
      <c r="Q79" s="531"/>
      <c r="R79" s="531"/>
      <c r="S79" s="531"/>
    </row>
    <row r="80" spans="1:19" s="534" customFormat="1">
      <c r="A80" s="530"/>
      <c r="B80" s="531"/>
      <c r="C80" s="531"/>
      <c r="D80" s="531" t="s">
        <v>246</v>
      </c>
      <c r="E80" s="540" t="s">
        <v>85</v>
      </c>
      <c r="F80" s="531"/>
      <c r="G80" s="531"/>
      <c r="H80" s="531"/>
      <c r="I80" s="531"/>
      <c r="J80" s="531"/>
      <c r="K80" s="531"/>
      <c r="L80" s="531"/>
      <c r="M80" s="531"/>
      <c r="N80" s="531"/>
      <c r="O80" s="531"/>
      <c r="P80" s="531"/>
      <c r="Q80" s="531"/>
      <c r="R80" s="531"/>
      <c r="S80" s="531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18" right="0.19685039370078741" top="0.59055118110236227" bottom="0.31496062992125984" header="0.43307086614173229" footer="0.31496062992125984"/>
  <pageSetup paperSize="9" scale="75" orientation="landscape" r:id="rId1"/>
  <headerFooter>
    <oddHeader xml:space="preserve">&amp;R&amp;10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S41"/>
  <sheetViews>
    <sheetView zoomScale="115" zoomScaleNormal="115" workbookViewId="0">
      <selection sqref="A1:S6"/>
    </sheetView>
  </sheetViews>
  <sheetFormatPr defaultColWidth="9" defaultRowHeight="21"/>
  <cols>
    <col min="1" max="1" width="4.5703125" style="167" customWidth="1"/>
    <col min="2" max="2" width="22.140625" style="136" customWidth="1"/>
    <col min="3" max="3" width="15.42578125" style="136" customWidth="1"/>
    <col min="4" max="4" width="10.140625" style="136" customWidth="1"/>
    <col min="5" max="5" width="7.5703125" style="168" customWidth="1"/>
    <col min="6" max="6" width="8.28515625" style="136" customWidth="1"/>
    <col min="7" max="9" width="4.42578125" style="136" customWidth="1"/>
    <col min="10" max="10" width="5.5703125" style="136" customWidth="1"/>
    <col min="11" max="11" width="4.140625" style="136" customWidth="1"/>
    <col min="12" max="14" width="5.5703125" style="136" customWidth="1"/>
    <col min="15" max="18" width="4.7109375" style="136" customWidth="1"/>
    <col min="19" max="19" width="9.28515625" style="136" bestFit="1" customWidth="1"/>
    <col min="20" max="16384" width="9" style="136"/>
  </cols>
  <sheetData>
    <row r="1" spans="1:19" ht="23.25">
      <c r="A1" s="666" t="s">
        <v>249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</row>
    <row r="2" spans="1:19" ht="21.75" customHeight="1">
      <c r="A2" s="667" t="s">
        <v>28</v>
      </c>
      <c r="B2" s="667"/>
      <c r="C2" s="667"/>
      <c r="D2" s="667"/>
      <c r="E2" s="668" t="s">
        <v>29</v>
      </c>
      <c r="F2" s="668"/>
      <c r="G2" s="668"/>
      <c r="H2" s="668"/>
      <c r="I2" s="668"/>
      <c r="J2" s="668"/>
      <c r="K2" s="668"/>
      <c r="L2" s="668"/>
      <c r="M2" s="668"/>
      <c r="N2" s="138"/>
      <c r="O2" s="138"/>
      <c r="P2" s="138"/>
      <c r="Q2" s="138"/>
      <c r="R2" s="138"/>
      <c r="S2" s="138"/>
    </row>
    <row r="3" spans="1:19" s="139" customFormat="1" ht="21.75" customHeight="1">
      <c r="A3" s="669" t="s">
        <v>30</v>
      </c>
      <c r="B3" s="669"/>
      <c r="C3" s="669"/>
      <c r="D3" s="669"/>
      <c r="E3" s="667" t="s">
        <v>31</v>
      </c>
      <c r="F3" s="667"/>
      <c r="G3" s="667"/>
      <c r="H3" s="667"/>
      <c r="I3" s="667"/>
      <c r="J3" s="667"/>
      <c r="K3" s="667"/>
      <c r="L3" s="667"/>
      <c r="M3" s="667"/>
      <c r="N3" s="138"/>
      <c r="O3" s="138"/>
      <c r="P3" s="138"/>
      <c r="Q3" s="138"/>
      <c r="R3" s="138"/>
      <c r="S3" s="138"/>
    </row>
    <row r="4" spans="1:19" ht="21.75" customHeight="1">
      <c r="A4" s="667" t="s">
        <v>32</v>
      </c>
      <c r="B4" s="667"/>
      <c r="C4" s="667"/>
      <c r="D4" s="667"/>
      <c r="E4" s="668" t="s">
        <v>88</v>
      </c>
      <c r="F4" s="668"/>
      <c r="G4" s="668"/>
      <c r="H4" s="668"/>
      <c r="I4" s="668"/>
      <c r="J4" s="668"/>
      <c r="K4" s="668"/>
      <c r="L4" s="668"/>
      <c r="M4" s="668"/>
      <c r="N4" s="139"/>
      <c r="O4" s="139"/>
      <c r="P4" s="139"/>
      <c r="Q4" s="139"/>
      <c r="R4" s="139"/>
      <c r="S4" s="139"/>
    </row>
    <row r="5" spans="1:19" s="139" customFormat="1">
      <c r="G5" s="126"/>
      <c r="H5" s="126"/>
      <c r="I5" s="126"/>
      <c r="O5" s="126" t="s">
        <v>143</v>
      </c>
      <c r="R5" s="126"/>
      <c r="S5" s="127">
        <v>2</v>
      </c>
    </row>
    <row r="6" spans="1:19" s="139" customFormat="1">
      <c r="E6" s="140"/>
      <c r="F6" s="126"/>
      <c r="G6" s="126"/>
      <c r="H6" s="126"/>
      <c r="I6" s="126"/>
      <c r="N6" s="141"/>
      <c r="O6" s="126" t="s">
        <v>3</v>
      </c>
      <c r="P6" s="141"/>
      <c r="Q6" s="141"/>
      <c r="R6" s="126" t="s">
        <v>868</v>
      </c>
      <c r="S6" s="126"/>
    </row>
    <row r="7" spans="1:19" s="139" customFormat="1">
      <c r="A7" s="139" t="s">
        <v>4</v>
      </c>
      <c r="C7" s="139" t="s">
        <v>533</v>
      </c>
      <c r="D7" s="139" t="s">
        <v>174</v>
      </c>
      <c r="E7" s="140"/>
      <c r="F7" s="126"/>
      <c r="N7" s="574" t="s">
        <v>6</v>
      </c>
      <c r="O7" s="574"/>
      <c r="P7" s="574"/>
      <c r="Q7" s="575">
        <v>14400</v>
      </c>
      <c r="R7" s="576"/>
      <c r="S7" s="141" t="s">
        <v>35</v>
      </c>
    </row>
    <row r="8" spans="1:19" s="141" customFormat="1" ht="5.25" customHeight="1">
      <c r="A8" s="139"/>
      <c r="B8" s="139"/>
      <c r="C8" s="139"/>
      <c r="D8" s="139"/>
      <c r="E8" s="140"/>
      <c r="F8" s="2"/>
      <c r="J8" s="2"/>
      <c r="K8" s="139"/>
    </row>
    <row r="9" spans="1:19" s="143" customFormat="1" ht="18" customHeight="1">
      <c r="A9" s="570" t="s">
        <v>0</v>
      </c>
      <c r="B9" s="571" t="s">
        <v>89</v>
      </c>
      <c r="C9" s="571" t="s">
        <v>36</v>
      </c>
      <c r="D9" s="571" t="s">
        <v>9</v>
      </c>
      <c r="E9" s="572" t="s">
        <v>37</v>
      </c>
      <c r="F9" s="571" t="s">
        <v>10</v>
      </c>
      <c r="G9" s="577" t="s">
        <v>39</v>
      </c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1" t="s">
        <v>11</v>
      </c>
    </row>
    <row r="10" spans="1:19" s="143" customFormat="1" ht="19.5" customHeight="1">
      <c r="A10" s="570"/>
      <c r="B10" s="571"/>
      <c r="C10" s="571"/>
      <c r="D10" s="571"/>
      <c r="E10" s="572"/>
      <c r="F10" s="571"/>
      <c r="G10" s="571" t="s">
        <v>12</v>
      </c>
      <c r="H10" s="571"/>
      <c r="I10" s="571"/>
      <c r="J10" s="571" t="s">
        <v>13</v>
      </c>
      <c r="K10" s="571"/>
      <c r="L10" s="571"/>
      <c r="M10" s="571" t="s">
        <v>14</v>
      </c>
      <c r="N10" s="571"/>
      <c r="O10" s="571"/>
      <c r="P10" s="571" t="s">
        <v>15</v>
      </c>
      <c r="Q10" s="571"/>
      <c r="R10" s="571"/>
      <c r="S10" s="571"/>
    </row>
    <row r="11" spans="1:19" s="143" customFormat="1" ht="19.5" customHeight="1">
      <c r="A11" s="570"/>
      <c r="B11" s="571"/>
      <c r="C11" s="571"/>
      <c r="D11" s="571"/>
      <c r="E11" s="572"/>
      <c r="F11" s="571"/>
      <c r="G11" s="142" t="s">
        <v>16</v>
      </c>
      <c r="H11" s="142" t="s">
        <v>17</v>
      </c>
      <c r="I11" s="142" t="s">
        <v>18</v>
      </c>
      <c r="J11" s="142" t="s">
        <v>19</v>
      </c>
      <c r="K11" s="142" t="s">
        <v>20</v>
      </c>
      <c r="L11" s="142" t="s">
        <v>21</v>
      </c>
      <c r="M11" s="142" t="s">
        <v>22</v>
      </c>
      <c r="N11" s="142" t="s">
        <v>23</v>
      </c>
      <c r="O11" s="142" t="s">
        <v>24</v>
      </c>
      <c r="P11" s="142" t="s">
        <v>25</v>
      </c>
      <c r="Q11" s="142" t="s">
        <v>26</v>
      </c>
      <c r="R11" s="142" t="s">
        <v>27</v>
      </c>
      <c r="S11" s="571"/>
    </row>
    <row r="12" spans="1:19" s="143" customFormat="1" ht="63">
      <c r="A12" s="142">
        <v>2</v>
      </c>
      <c r="B12" s="144" t="s">
        <v>856</v>
      </c>
      <c r="C12" s="144"/>
      <c r="D12" s="144"/>
      <c r="E12" s="145" t="s">
        <v>41</v>
      </c>
      <c r="F12" s="389">
        <f>SUM(G12:R12)</f>
        <v>14400</v>
      </c>
      <c r="G12" s="389">
        <v>0</v>
      </c>
      <c r="H12" s="389">
        <v>0</v>
      </c>
      <c r="I12" s="389">
        <v>0</v>
      </c>
      <c r="J12" s="389">
        <f>SUM(J13:J41)</f>
        <v>6000</v>
      </c>
      <c r="K12" s="389">
        <f t="shared" ref="K12:N12" si="0">SUM(K13:K41)</f>
        <v>0</v>
      </c>
      <c r="L12" s="389">
        <f t="shared" si="0"/>
        <v>2400</v>
      </c>
      <c r="M12" s="389">
        <f t="shared" si="0"/>
        <v>3600</v>
      </c>
      <c r="N12" s="389">
        <f t="shared" si="0"/>
        <v>2400</v>
      </c>
      <c r="O12" s="389">
        <v>0</v>
      </c>
      <c r="P12" s="389">
        <v>0</v>
      </c>
      <c r="Q12" s="389">
        <v>0</v>
      </c>
      <c r="R12" s="389">
        <v>0</v>
      </c>
      <c r="S12" s="142"/>
    </row>
    <row r="13" spans="1:19" ht="22.5" customHeight="1">
      <c r="A13" s="142"/>
      <c r="B13" s="144" t="s">
        <v>46</v>
      </c>
      <c r="C13" s="144"/>
      <c r="D13" s="144"/>
      <c r="E13" s="145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390" t="s">
        <v>420</v>
      </c>
    </row>
    <row r="14" spans="1:19" ht="20.65" customHeight="1">
      <c r="A14" s="142"/>
      <c r="B14" s="149" t="s">
        <v>534</v>
      </c>
      <c r="C14" s="144" t="s">
        <v>857</v>
      </c>
      <c r="D14" s="149" t="s">
        <v>535</v>
      </c>
      <c r="E14" s="392"/>
      <c r="F14" s="393">
        <f>SUM(G14:R14)</f>
        <v>7200</v>
      </c>
      <c r="G14" s="131"/>
      <c r="H14" s="131"/>
      <c r="I14" s="131"/>
      <c r="J14" s="131">
        <v>3600</v>
      </c>
      <c r="K14" s="131"/>
      <c r="L14" s="131"/>
      <c r="M14" s="131">
        <v>3600</v>
      </c>
      <c r="N14" s="131"/>
      <c r="O14" s="131"/>
      <c r="P14" s="131"/>
      <c r="Q14" s="131"/>
      <c r="R14" s="131"/>
      <c r="S14" s="391" t="s">
        <v>287</v>
      </c>
    </row>
    <row r="15" spans="1:19">
      <c r="A15" s="142"/>
      <c r="B15" s="149" t="s">
        <v>536</v>
      </c>
      <c r="C15" s="149" t="s">
        <v>537</v>
      </c>
      <c r="D15" s="149"/>
      <c r="E15" s="392"/>
      <c r="F15" s="393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359" t="s">
        <v>864</v>
      </c>
    </row>
    <row r="16" spans="1:19" ht="20.25" customHeight="1">
      <c r="A16" s="142"/>
      <c r="B16" s="149" t="s">
        <v>538</v>
      </c>
      <c r="C16" s="149" t="s">
        <v>539</v>
      </c>
      <c r="D16" s="151"/>
      <c r="E16" s="392"/>
      <c r="F16" s="394"/>
      <c r="G16" s="133"/>
      <c r="H16" s="133"/>
      <c r="I16" s="133"/>
      <c r="J16" s="133"/>
      <c r="K16" s="133"/>
      <c r="L16" s="133"/>
      <c r="M16" s="131"/>
      <c r="N16" s="131"/>
      <c r="O16" s="131"/>
      <c r="P16" s="131"/>
      <c r="Q16" s="131"/>
      <c r="R16" s="131"/>
      <c r="S16" s="359" t="s">
        <v>858</v>
      </c>
    </row>
    <row r="17" spans="1:19" ht="21" customHeight="1">
      <c r="A17" s="142"/>
      <c r="B17" s="149" t="s">
        <v>540</v>
      </c>
      <c r="C17" s="149" t="s">
        <v>541</v>
      </c>
      <c r="D17" s="152"/>
      <c r="E17" s="392"/>
      <c r="F17" s="393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395"/>
    </row>
    <row r="18" spans="1:19">
      <c r="A18" s="142"/>
      <c r="B18" s="149" t="s">
        <v>542</v>
      </c>
      <c r="C18" s="149" t="s">
        <v>543</v>
      </c>
      <c r="D18" s="152"/>
      <c r="E18" s="153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34"/>
    </row>
    <row r="19" spans="1:19">
      <c r="A19" s="142"/>
      <c r="B19" s="149" t="s">
        <v>544</v>
      </c>
      <c r="C19" s="149" t="s">
        <v>545</v>
      </c>
      <c r="D19" s="152"/>
      <c r="E19" s="153"/>
      <c r="F19" s="148">
        <f>SUM(G19:R19)</f>
        <v>7200</v>
      </c>
      <c r="G19" s="148"/>
      <c r="H19" s="148"/>
      <c r="I19" s="148"/>
      <c r="J19" s="148">
        <v>2400</v>
      </c>
      <c r="K19" s="148"/>
      <c r="L19" s="148">
        <v>2400</v>
      </c>
      <c r="M19" s="148"/>
      <c r="N19" s="148">
        <v>2400</v>
      </c>
      <c r="O19" s="148"/>
      <c r="P19" s="148"/>
      <c r="Q19" s="148"/>
      <c r="R19" s="148"/>
      <c r="S19" s="134"/>
    </row>
    <row r="20" spans="1:19">
      <c r="A20" s="142"/>
      <c r="B20" s="149" t="s">
        <v>546</v>
      </c>
      <c r="C20" s="154" t="s">
        <v>547</v>
      </c>
      <c r="D20" s="152"/>
      <c r="E20" s="153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34"/>
    </row>
    <row r="21" spans="1:19" ht="36">
      <c r="A21" s="142"/>
      <c r="B21" s="149" t="s">
        <v>548</v>
      </c>
      <c r="C21" s="149" t="s">
        <v>549</v>
      </c>
      <c r="D21" s="152"/>
      <c r="E21" s="153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34"/>
    </row>
    <row r="22" spans="1:19">
      <c r="A22" s="142"/>
      <c r="B22" s="144"/>
      <c r="C22" s="149" t="s">
        <v>550</v>
      </c>
      <c r="D22" s="151"/>
      <c r="E22" s="153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34"/>
    </row>
    <row r="23" spans="1:19" s="158" customFormat="1" ht="20.100000000000001" customHeight="1">
      <c r="A23" s="155"/>
      <c r="B23" s="144"/>
      <c r="C23" s="149" t="s">
        <v>551</v>
      </c>
      <c r="D23" s="151"/>
      <c r="E23" s="156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34"/>
    </row>
    <row r="24" spans="1:19" ht="19.5" customHeight="1">
      <c r="A24" s="142"/>
      <c r="B24" s="144"/>
      <c r="C24" s="149"/>
      <c r="D24" s="159"/>
      <c r="E24" s="153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34"/>
    </row>
    <row r="25" spans="1:19">
      <c r="A25" s="160"/>
      <c r="B25" s="148"/>
      <c r="C25" s="161"/>
      <c r="D25" s="148"/>
      <c r="E25" s="153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</row>
    <row r="26" spans="1:19">
      <c r="A26" s="160"/>
      <c r="B26" s="148"/>
      <c r="C26" s="148"/>
      <c r="D26" s="148"/>
      <c r="E26" s="162"/>
      <c r="F26" s="163"/>
      <c r="G26" s="163"/>
      <c r="H26" s="163"/>
      <c r="I26" s="163"/>
      <c r="J26" s="163"/>
      <c r="K26" s="163"/>
      <c r="L26" s="163"/>
      <c r="M26" s="163"/>
      <c r="N26" s="148"/>
      <c r="O26" s="148"/>
      <c r="P26" s="148"/>
      <c r="Q26" s="148"/>
      <c r="R26" s="148"/>
      <c r="S26" s="148"/>
    </row>
    <row r="27" spans="1:19">
      <c r="A27" s="160"/>
      <c r="B27" s="148"/>
      <c r="C27" s="148"/>
      <c r="D27" s="148"/>
      <c r="E27" s="153"/>
      <c r="F27" s="163"/>
      <c r="G27" s="163"/>
      <c r="H27" s="163"/>
      <c r="I27" s="163"/>
      <c r="J27" s="163"/>
      <c r="K27" s="163"/>
      <c r="L27" s="163"/>
      <c r="M27" s="163"/>
      <c r="N27" s="148"/>
      <c r="O27" s="148"/>
      <c r="P27" s="148"/>
      <c r="Q27" s="148"/>
      <c r="R27" s="148"/>
      <c r="S27" s="148"/>
    </row>
    <row r="28" spans="1:19">
      <c r="A28" s="160"/>
      <c r="B28" s="148"/>
      <c r="C28" s="148"/>
      <c r="D28" s="148"/>
      <c r="E28" s="153"/>
      <c r="F28" s="163"/>
      <c r="G28" s="163"/>
      <c r="H28" s="163"/>
      <c r="I28" s="163"/>
      <c r="J28" s="163"/>
      <c r="K28" s="163"/>
      <c r="L28" s="163"/>
      <c r="M28" s="163"/>
      <c r="N28" s="148"/>
      <c r="O28" s="148"/>
      <c r="P28" s="148"/>
      <c r="Q28" s="148"/>
      <c r="R28" s="148"/>
      <c r="S28" s="148"/>
    </row>
    <row r="29" spans="1:19">
      <c r="A29" s="160"/>
      <c r="B29" s="148"/>
      <c r="C29" s="148"/>
      <c r="D29" s="148"/>
      <c r="E29" s="153"/>
      <c r="F29" s="163"/>
      <c r="G29" s="163"/>
      <c r="H29" s="163"/>
      <c r="I29" s="163"/>
      <c r="J29" s="163"/>
      <c r="K29" s="163"/>
      <c r="L29" s="163"/>
      <c r="M29" s="163"/>
      <c r="N29" s="148"/>
      <c r="O29" s="148"/>
      <c r="P29" s="148"/>
      <c r="Q29" s="148"/>
      <c r="R29" s="148"/>
      <c r="S29" s="148"/>
    </row>
    <row r="30" spans="1:19">
      <c r="A30" s="160"/>
      <c r="B30" s="148"/>
      <c r="C30" s="164"/>
      <c r="D30" s="148"/>
      <c r="E30" s="153"/>
      <c r="F30" s="163"/>
      <c r="G30" s="163"/>
      <c r="H30" s="163"/>
      <c r="I30" s="163"/>
      <c r="J30" s="163"/>
      <c r="K30" s="163"/>
      <c r="L30" s="163"/>
      <c r="M30" s="163"/>
      <c r="N30" s="148"/>
      <c r="O30" s="148"/>
      <c r="P30" s="148"/>
      <c r="Q30" s="148"/>
      <c r="R30" s="148"/>
      <c r="S30" s="148"/>
    </row>
    <row r="31" spans="1:19">
      <c r="A31" s="160"/>
      <c r="B31" s="148"/>
      <c r="C31" s="148"/>
      <c r="D31" s="148"/>
      <c r="E31" s="162"/>
      <c r="F31" s="163"/>
      <c r="G31" s="163"/>
      <c r="H31" s="163"/>
      <c r="I31" s="163"/>
      <c r="J31" s="163"/>
      <c r="K31" s="163"/>
      <c r="L31" s="163"/>
      <c r="M31" s="163"/>
      <c r="N31" s="148"/>
      <c r="O31" s="148"/>
      <c r="P31" s="148"/>
      <c r="Q31" s="148"/>
      <c r="R31" s="148"/>
      <c r="S31" s="148"/>
    </row>
    <row r="32" spans="1:19">
      <c r="A32" s="160"/>
      <c r="B32" s="148"/>
      <c r="C32" s="148"/>
      <c r="D32" s="148"/>
      <c r="E32" s="153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</row>
    <row r="33" spans="1:19">
      <c r="A33" s="160"/>
      <c r="B33" s="148"/>
      <c r="C33" s="148"/>
      <c r="D33" s="148"/>
      <c r="E33" s="153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</row>
    <row r="34" spans="1:19">
      <c r="A34" s="160"/>
      <c r="B34" s="148"/>
      <c r="C34" s="148"/>
      <c r="D34" s="148"/>
      <c r="E34" s="162"/>
      <c r="F34" s="165"/>
      <c r="G34" s="148"/>
      <c r="H34" s="148"/>
      <c r="I34" s="148"/>
      <c r="J34" s="148"/>
      <c r="K34" s="148"/>
      <c r="L34" s="148"/>
      <c r="M34" s="165"/>
      <c r="N34" s="148"/>
      <c r="O34" s="148"/>
      <c r="P34" s="148"/>
      <c r="Q34" s="148"/>
      <c r="R34" s="148"/>
      <c r="S34" s="148"/>
    </row>
    <row r="35" spans="1:19">
      <c r="A35" s="160"/>
      <c r="B35" s="148"/>
      <c r="C35" s="148"/>
      <c r="D35" s="148"/>
      <c r="E35" s="166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</row>
    <row r="36" spans="1:19">
      <c r="A36" s="160"/>
      <c r="B36" s="148"/>
      <c r="C36" s="148"/>
      <c r="D36" s="148"/>
      <c r="E36" s="153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</row>
    <row r="37" spans="1:19">
      <c r="A37" s="160"/>
      <c r="B37" s="148"/>
      <c r="C37" s="148"/>
      <c r="D37" s="148"/>
      <c r="E37" s="153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</row>
    <row r="38" spans="1:19">
      <c r="A38" s="160"/>
      <c r="B38" s="148"/>
      <c r="C38" s="148"/>
      <c r="D38" s="148"/>
      <c r="E38" s="153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</row>
    <row r="39" spans="1:19">
      <c r="A39" s="160"/>
      <c r="B39" s="148"/>
      <c r="C39" s="148"/>
      <c r="D39" s="148"/>
      <c r="E39" s="153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</row>
    <row r="40" spans="1:19">
      <c r="A40" s="160"/>
      <c r="B40" s="148"/>
      <c r="C40" s="148"/>
      <c r="D40" s="148"/>
      <c r="E40" s="153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</row>
    <row r="41" spans="1:19">
      <c r="A41" s="160"/>
      <c r="B41" s="148"/>
      <c r="C41" s="148"/>
      <c r="D41" s="148"/>
      <c r="E41" s="166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23622047244094491" right="0.15748031496062992" top="0.55000000000000004" bottom="0.38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S41"/>
  <sheetViews>
    <sheetView workbookViewId="0">
      <selection activeCell="J12" sqref="J12"/>
    </sheetView>
  </sheetViews>
  <sheetFormatPr defaultColWidth="9" defaultRowHeight="21"/>
  <cols>
    <col min="1" max="1" width="2.42578125" style="167" customWidth="1"/>
    <col min="2" max="2" width="23.140625" style="136" customWidth="1"/>
    <col min="3" max="3" width="19" style="136" customWidth="1"/>
    <col min="4" max="4" width="9.5703125" style="136" customWidth="1"/>
    <col min="5" max="5" width="6.28515625" style="168" customWidth="1"/>
    <col min="6" max="6" width="9.42578125" style="136" customWidth="1"/>
    <col min="7" max="9" width="4" style="136" customWidth="1"/>
    <col min="10" max="10" width="6.28515625" style="136" customWidth="1"/>
    <col min="11" max="11" width="4.5703125" style="136" customWidth="1"/>
    <col min="12" max="12" width="6.5703125" style="136" customWidth="1"/>
    <col min="13" max="13" width="6.7109375" style="136" customWidth="1"/>
    <col min="14" max="14" width="5.7109375" style="136" customWidth="1"/>
    <col min="15" max="15" width="4.140625" style="136" customWidth="1"/>
    <col min="16" max="18" width="4.7109375" style="136" customWidth="1"/>
    <col min="19" max="19" width="9" style="136" bestFit="1" customWidth="1"/>
    <col min="20" max="16384" width="9" style="136"/>
  </cols>
  <sheetData>
    <row r="1" spans="1:19" ht="23.25">
      <c r="A1" s="573" t="s">
        <v>249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</row>
    <row r="2" spans="1:19" ht="21.75" customHeight="1">
      <c r="A2" s="169" t="s">
        <v>28</v>
      </c>
      <c r="B2" s="169"/>
      <c r="C2" s="169"/>
      <c r="D2" s="169"/>
      <c r="E2" s="578" t="s">
        <v>29</v>
      </c>
      <c r="F2" s="578"/>
      <c r="G2" s="578"/>
      <c r="H2" s="578"/>
      <c r="I2" s="578"/>
      <c r="J2" s="578"/>
      <c r="K2" s="578"/>
      <c r="L2" s="578"/>
      <c r="M2" s="578"/>
      <c r="N2" s="137"/>
      <c r="O2" s="137"/>
      <c r="P2" s="137"/>
      <c r="Q2" s="137"/>
      <c r="R2" s="137"/>
      <c r="S2" s="137"/>
    </row>
    <row r="3" spans="1:19" s="139" customFormat="1" ht="21.75" customHeight="1">
      <c r="A3" s="170" t="s">
        <v>30</v>
      </c>
      <c r="B3" s="170"/>
      <c r="C3" s="170"/>
      <c r="D3" s="170"/>
      <c r="E3" s="169" t="s">
        <v>31</v>
      </c>
      <c r="F3" s="169"/>
      <c r="G3" s="169"/>
      <c r="H3" s="169"/>
      <c r="I3" s="169"/>
      <c r="J3" s="169"/>
      <c r="K3" s="169"/>
      <c r="L3" s="169"/>
      <c r="M3" s="169"/>
      <c r="N3" s="137"/>
      <c r="O3" s="137"/>
      <c r="P3" s="137"/>
      <c r="Q3" s="137"/>
      <c r="R3" s="137"/>
      <c r="S3" s="137"/>
    </row>
    <row r="4" spans="1:19" ht="21.75" customHeight="1">
      <c r="A4" s="169" t="s">
        <v>32</v>
      </c>
      <c r="B4" s="169"/>
      <c r="C4" s="169"/>
      <c r="D4" s="169"/>
      <c r="E4" s="578" t="s">
        <v>88</v>
      </c>
      <c r="F4" s="578"/>
      <c r="G4" s="578"/>
      <c r="H4" s="578"/>
      <c r="I4" s="578"/>
      <c r="J4" s="578"/>
      <c r="K4" s="578"/>
      <c r="L4" s="578"/>
      <c r="M4" s="578"/>
    </row>
    <row r="5" spans="1:19" s="139" customFormat="1">
      <c r="G5" s="126"/>
      <c r="H5" s="126"/>
      <c r="I5" s="126"/>
      <c r="O5" s="126" t="s">
        <v>143</v>
      </c>
      <c r="R5" s="126">
        <v>3</v>
      </c>
      <c r="S5" s="127"/>
    </row>
    <row r="6" spans="1:19" s="139" customFormat="1">
      <c r="E6" s="140"/>
      <c r="F6" s="126"/>
      <c r="G6" s="126"/>
      <c r="H6" s="126"/>
      <c r="I6" s="126"/>
      <c r="N6" s="141"/>
      <c r="O6" s="126" t="s">
        <v>3</v>
      </c>
      <c r="P6" s="141"/>
      <c r="Q6" s="141"/>
      <c r="R6" s="126" t="s">
        <v>869</v>
      </c>
      <c r="S6" s="126"/>
    </row>
    <row r="7" spans="1:19" s="139" customFormat="1">
      <c r="A7" s="139" t="s">
        <v>4</v>
      </c>
      <c r="C7" s="139" t="s">
        <v>533</v>
      </c>
      <c r="D7" s="139" t="s">
        <v>174</v>
      </c>
      <c r="E7" s="140"/>
      <c r="F7" s="126"/>
      <c r="N7" s="574" t="s">
        <v>6</v>
      </c>
      <c r="O7" s="574"/>
      <c r="P7" s="574"/>
      <c r="Q7" s="575">
        <v>14400</v>
      </c>
      <c r="R7" s="576"/>
      <c r="S7" s="141" t="s">
        <v>35</v>
      </c>
    </row>
    <row r="8" spans="1:19" s="141" customFormat="1" ht="5.25" customHeight="1">
      <c r="A8" s="139"/>
      <c r="B8" s="139"/>
      <c r="C8" s="139"/>
      <c r="D8" s="139"/>
      <c r="E8" s="140"/>
      <c r="F8" s="2"/>
      <c r="J8" s="2"/>
      <c r="K8" s="139"/>
    </row>
    <row r="9" spans="1:19" s="143" customFormat="1" ht="18" customHeight="1">
      <c r="A9" s="570" t="s">
        <v>0</v>
      </c>
      <c r="B9" s="571" t="s">
        <v>89</v>
      </c>
      <c r="C9" s="571" t="s">
        <v>36</v>
      </c>
      <c r="D9" s="571" t="s">
        <v>9</v>
      </c>
      <c r="E9" s="572" t="s">
        <v>37</v>
      </c>
      <c r="F9" s="571" t="s">
        <v>10</v>
      </c>
      <c r="G9" s="577" t="s">
        <v>39</v>
      </c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1" t="s">
        <v>11</v>
      </c>
    </row>
    <row r="10" spans="1:19" s="143" customFormat="1" ht="19.5" customHeight="1">
      <c r="A10" s="570"/>
      <c r="B10" s="571"/>
      <c r="C10" s="571"/>
      <c r="D10" s="571"/>
      <c r="E10" s="572"/>
      <c r="F10" s="571"/>
      <c r="G10" s="571" t="s">
        <v>12</v>
      </c>
      <c r="H10" s="571"/>
      <c r="I10" s="571"/>
      <c r="J10" s="571" t="s">
        <v>13</v>
      </c>
      <c r="K10" s="571"/>
      <c r="L10" s="571"/>
      <c r="M10" s="571" t="s">
        <v>14</v>
      </c>
      <c r="N10" s="571"/>
      <c r="O10" s="571"/>
      <c r="P10" s="571" t="s">
        <v>15</v>
      </c>
      <c r="Q10" s="571"/>
      <c r="R10" s="571"/>
      <c r="S10" s="571"/>
    </row>
    <row r="11" spans="1:19" s="143" customFormat="1" ht="19.5" customHeight="1">
      <c r="A11" s="570"/>
      <c r="B11" s="571"/>
      <c r="C11" s="571"/>
      <c r="D11" s="571"/>
      <c r="E11" s="572"/>
      <c r="F11" s="571"/>
      <c r="G11" s="142" t="s">
        <v>16</v>
      </c>
      <c r="H11" s="142" t="s">
        <v>17</v>
      </c>
      <c r="I11" s="142" t="s">
        <v>18</v>
      </c>
      <c r="J11" s="142" t="s">
        <v>19</v>
      </c>
      <c r="K11" s="142" t="s">
        <v>20</v>
      </c>
      <c r="L11" s="142" t="s">
        <v>21</v>
      </c>
      <c r="M11" s="142" t="s">
        <v>22</v>
      </c>
      <c r="N11" s="142" t="s">
        <v>23</v>
      </c>
      <c r="O11" s="142" t="s">
        <v>24</v>
      </c>
      <c r="P11" s="142" t="s">
        <v>25</v>
      </c>
      <c r="Q11" s="142" t="s">
        <v>26</v>
      </c>
      <c r="R11" s="142" t="s">
        <v>27</v>
      </c>
      <c r="S11" s="571"/>
    </row>
    <row r="12" spans="1:19" s="143" customFormat="1" ht="126">
      <c r="A12" s="155">
        <v>3</v>
      </c>
      <c r="B12" s="144" t="s">
        <v>552</v>
      </c>
      <c r="C12" s="144"/>
      <c r="D12" s="144"/>
      <c r="E12" s="145" t="s">
        <v>41</v>
      </c>
      <c r="F12" s="146">
        <v>14400</v>
      </c>
      <c r="G12" s="146">
        <v>0</v>
      </c>
      <c r="H12" s="146">
        <v>0</v>
      </c>
      <c r="I12" s="146">
        <v>0</v>
      </c>
      <c r="J12" s="146">
        <v>6000</v>
      </c>
      <c r="K12" s="146">
        <v>0</v>
      </c>
      <c r="L12" s="146">
        <v>2400</v>
      </c>
      <c r="M12" s="146">
        <v>3600</v>
      </c>
      <c r="N12" s="146">
        <v>2400</v>
      </c>
      <c r="O12" s="146">
        <v>0</v>
      </c>
      <c r="P12" s="146">
        <v>0</v>
      </c>
      <c r="Q12" s="146">
        <v>0</v>
      </c>
      <c r="R12" s="146">
        <v>0</v>
      </c>
      <c r="S12" s="147"/>
    </row>
    <row r="13" spans="1:19" ht="22.5" customHeight="1">
      <c r="A13" s="142"/>
      <c r="B13" s="144" t="s">
        <v>46</v>
      </c>
      <c r="C13" s="144"/>
      <c r="D13" s="144"/>
      <c r="E13" s="145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390" t="s">
        <v>420</v>
      </c>
    </row>
    <row r="14" spans="1:19" ht="20.65" customHeight="1">
      <c r="A14" s="142"/>
      <c r="B14" s="149" t="s">
        <v>553</v>
      </c>
      <c r="C14" s="149" t="s">
        <v>554</v>
      </c>
      <c r="D14" s="149" t="s">
        <v>555</v>
      </c>
      <c r="E14" s="129"/>
      <c r="F14" s="130">
        <f>SUM(G14:R14)</f>
        <v>7200</v>
      </c>
      <c r="G14" s="135"/>
      <c r="H14" s="135"/>
      <c r="I14" s="135"/>
      <c r="J14" s="135">
        <v>3600</v>
      </c>
      <c r="K14" s="135"/>
      <c r="L14" s="135"/>
      <c r="M14" s="135">
        <v>3600</v>
      </c>
      <c r="N14" s="135"/>
      <c r="O14" s="135"/>
      <c r="P14" s="135"/>
      <c r="Q14" s="131"/>
      <c r="R14" s="131"/>
      <c r="S14" s="391" t="s">
        <v>287</v>
      </c>
    </row>
    <row r="15" spans="1:19" ht="36.75" customHeight="1">
      <c r="A15" s="142"/>
      <c r="B15" s="149" t="s">
        <v>556</v>
      </c>
      <c r="C15" s="149" t="s">
        <v>557</v>
      </c>
      <c r="D15" s="149"/>
      <c r="E15" s="129"/>
      <c r="F15" s="130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359" t="s">
        <v>864</v>
      </c>
    </row>
    <row r="16" spans="1:19" ht="20.25" customHeight="1">
      <c r="A16" s="142"/>
      <c r="B16" s="149" t="s">
        <v>558</v>
      </c>
      <c r="C16" s="149" t="s">
        <v>559</v>
      </c>
      <c r="D16" s="151"/>
      <c r="E16" s="129"/>
      <c r="F16" s="132"/>
      <c r="G16" s="133"/>
      <c r="H16" s="133"/>
      <c r="I16" s="133"/>
      <c r="J16" s="133"/>
      <c r="K16" s="133"/>
      <c r="L16" s="133"/>
      <c r="M16" s="131"/>
      <c r="N16" s="131"/>
      <c r="O16" s="131"/>
      <c r="P16" s="131"/>
      <c r="Q16" s="131"/>
      <c r="R16" s="131"/>
      <c r="S16" s="359" t="s">
        <v>858</v>
      </c>
    </row>
    <row r="17" spans="1:19" ht="21" customHeight="1">
      <c r="A17" s="142"/>
      <c r="B17" s="149" t="s">
        <v>560</v>
      </c>
      <c r="C17" s="171" t="s">
        <v>561</v>
      </c>
      <c r="D17" s="152"/>
      <c r="E17" s="129"/>
      <c r="F17" s="130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4"/>
    </row>
    <row r="18" spans="1:19" ht="54">
      <c r="A18" s="142"/>
      <c r="B18" s="149" t="s">
        <v>562</v>
      </c>
      <c r="C18" s="149" t="s">
        <v>563</v>
      </c>
      <c r="D18" s="152"/>
      <c r="E18" s="153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34"/>
    </row>
    <row r="19" spans="1:19">
      <c r="A19" s="142"/>
      <c r="B19" s="149"/>
      <c r="C19" s="149" t="s">
        <v>564</v>
      </c>
      <c r="D19" s="152"/>
      <c r="E19" s="153"/>
      <c r="F19" s="130">
        <f>SUM(G19:R19)</f>
        <v>7200</v>
      </c>
      <c r="G19" s="148"/>
      <c r="H19" s="148"/>
      <c r="I19" s="148"/>
      <c r="J19" s="148">
        <v>2400</v>
      </c>
      <c r="K19" s="148"/>
      <c r="L19" s="148">
        <v>2400</v>
      </c>
      <c r="M19" s="148"/>
      <c r="N19" s="148">
        <v>2400</v>
      </c>
      <c r="O19" s="148"/>
      <c r="P19" s="148"/>
      <c r="Q19" s="148"/>
      <c r="R19" s="148"/>
      <c r="S19" s="134"/>
    </row>
    <row r="20" spans="1:19" ht="36">
      <c r="A20" s="142"/>
      <c r="B20" s="149"/>
      <c r="C20" s="149" t="s">
        <v>565</v>
      </c>
      <c r="D20" s="152"/>
      <c r="E20" s="153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34"/>
    </row>
    <row r="21" spans="1:19">
      <c r="A21" s="142"/>
      <c r="B21" s="149"/>
      <c r="C21" s="149" t="s">
        <v>566</v>
      </c>
      <c r="D21" s="152"/>
      <c r="E21" s="153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34"/>
    </row>
    <row r="22" spans="1:19">
      <c r="A22" s="142"/>
      <c r="B22" s="144"/>
      <c r="C22" s="149" t="s">
        <v>537</v>
      </c>
      <c r="D22" s="151"/>
      <c r="E22" s="153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34"/>
    </row>
    <row r="23" spans="1:19" s="158" customFormat="1" ht="20.100000000000001" customHeight="1">
      <c r="A23" s="155"/>
      <c r="B23" s="144"/>
      <c r="C23" s="149" t="s">
        <v>567</v>
      </c>
      <c r="D23" s="151"/>
      <c r="E23" s="156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34"/>
    </row>
    <row r="24" spans="1:19" ht="19.5" customHeight="1">
      <c r="A24" s="142"/>
      <c r="B24" s="144"/>
      <c r="C24" s="149" t="s">
        <v>568</v>
      </c>
      <c r="D24" s="159"/>
      <c r="E24" s="153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34"/>
    </row>
    <row r="25" spans="1:19">
      <c r="A25" s="160"/>
      <c r="B25" s="148"/>
      <c r="C25" s="161"/>
      <c r="D25" s="148"/>
      <c r="E25" s="153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</row>
    <row r="26" spans="1:19">
      <c r="A26" s="160"/>
      <c r="B26" s="148"/>
      <c r="C26" s="148"/>
      <c r="D26" s="148"/>
      <c r="E26" s="162"/>
      <c r="F26" s="163"/>
      <c r="G26" s="163"/>
      <c r="H26" s="163"/>
      <c r="I26" s="163"/>
      <c r="J26" s="163"/>
      <c r="K26" s="163"/>
      <c r="L26" s="163"/>
      <c r="M26" s="163"/>
      <c r="N26" s="148"/>
      <c r="O26" s="148"/>
      <c r="P26" s="148"/>
      <c r="Q26" s="148"/>
      <c r="R26" s="148"/>
      <c r="S26" s="148"/>
    </row>
    <row r="27" spans="1:19">
      <c r="A27" s="160"/>
      <c r="B27" s="148"/>
      <c r="C27" s="148"/>
      <c r="D27" s="148"/>
      <c r="E27" s="153"/>
      <c r="F27" s="163"/>
      <c r="G27" s="163"/>
      <c r="H27" s="163"/>
      <c r="I27" s="163"/>
      <c r="J27" s="163"/>
      <c r="K27" s="163"/>
      <c r="L27" s="163"/>
      <c r="M27" s="163"/>
      <c r="N27" s="148"/>
      <c r="O27" s="148"/>
      <c r="P27" s="148"/>
      <c r="Q27" s="148"/>
      <c r="R27" s="148"/>
      <c r="S27" s="148"/>
    </row>
    <row r="28" spans="1:19">
      <c r="A28" s="160"/>
      <c r="B28" s="148"/>
      <c r="C28" s="148"/>
      <c r="D28" s="148"/>
      <c r="E28" s="153"/>
      <c r="F28" s="163"/>
      <c r="G28" s="163"/>
      <c r="H28" s="163"/>
      <c r="I28" s="163"/>
      <c r="J28" s="163"/>
      <c r="K28" s="163"/>
      <c r="L28" s="163"/>
      <c r="M28" s="163"/>
      <c r="N28" s="148"/>
      <c r="O28" s="148"/>
      <c r="P28" s="148"/>
      <c r="Q28" s="148"/>
      <c r="R28" s="148"/>
      <c r="S28" s="148"/>
    </row>
    <row r="29" spans="1:19">
      <c r="A29" s="160"/>
      <c r="B29" s="148"/>
      <c r="C29" s="148"/>
      <c r="D29" s="148"/>
      <c r="E29" s="153"/>
      <c r="F29" s="163"/>
      <c r="G29" s="163"/>
      <c r="H29" s="163"/>
      <c r="I29" s="163"/>
      <c r="J29" s="163"/>
      <c r="K29" s="163"/>
      <c r="L29" s="163"/>
      <c r="M29" s="163"/>
      <c r="N29" s="148"/>
      <c r="O29" s="148"/>
      <c r="P29" s="148"/>
      <c r="Q29" s="148"/>
      <c r="R29" s="148"/>
      <c r="S29" s="148"/>
    </row>
    <row r="30" spans="1:19">
      <c r="A30" s="160"/>
      <c r="B30" s="148"/>
      <c r="C30" s="164"/>
      <c r="D30" s="148"/>
      <c r="E30" s="153"/>
      <c r="F30" s="163"/>
      <c r="G30" s="163"/>
      <c r="H30" s="163"/>
      <c r="I30" s="163"/>
      <c r="J30" s="163"/>
      <c r="K30" s="163"/>
      <c r="L30" s="163"/>
      <c r="M30" s="163"/>
      <c r="N30" s="148"/>
      <c r="O30" s="148"/>
      <c r="P30" s="148"/>
      <c r="Q30" s="148"/>
      <c r="R30" s="148"/>
      <c r="S30" s="148"/>
    </row>
    <row r="31" spans="1:19">
      <c r="A31" s="160"/>
      <c r="B31" s="148"/>
      <c r="C31" s="148"/>
      <c r="D31" s="148"/>
      <c r="E31" s="162"/>
      <c r="F31" s="163"/>
      <c r="G31" s="163"/>
      <c r="H31" s="163"/>
      <c r="I31" s="163"/>
      <c r="J31" s="163"/>
      <c r="K31" s="163"/>
      <c r="L31" s="163"/>
      <c r="M31" s="163"/>
      <c r="N31" s="148"/>
      <c r="O31" s="148"/>
      <c r="P31" s="148"/>
      <c r="Q31" s="148"/>
      <c r="R31" s="148"/>
      <c r="S31" s="148"/>
    </row>
    <row r="32" spans="1:19">
      <c r="A32" s="160"/>
      <c r="B32" s="148"/>
      <c r="C32" s="148"/>
      <c r="D32" s="148"/>
      <c r="E32" s="153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</row>
    <row r="33" spans="1:19">
      <c r="A33" s="160"/>
      <c r="B33" s="148"/>
      <c r="C33" s="148"/>
      <c r="D33" s="148"/>
      <c r="E33" s="153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</row>
    <row r="34" spans="1:19">
      <c r="A34" s="160"/>
      <c r="B34" s="148"/>
      <c r="C34" s="148"/>
      <c r="D34" s="148"/>
      <c r="E34" s="162"/>
      <c r="F34" s="165"/>
      <c r="G34" s="148"/>
      <c r="H34" s="148"/>
      <c r="I34" s="148"/>
      <c r="J34" s="148"/>
      <c r="K34" s="148"/>
      <c r="L34" s="148"/>
      <c r="M34" s="165"/>
      <c r="N34" s="148"/>
      <c r="O34" s="148"/>
      <c r="P34" s="148"/>
      <c r="Q34" s="148"/>
      <c r="R34" s="148"/>
      <c r="S34" s="148"/>
    </row>
    <row r="35" spans="1:19">
      <c r="A35" s="160"/>
      <c r="B35" s="148"/>
      <c r="C35" s="148"/>
      <c r="D35" s="148"/>
      <c r="E35" s="166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</row>
    <row r="36" spans="1:19">
      <c r="A36" s="160"/>
      <c r="B36" s="148"/>
      <c r="C36" s="148"/>
      <c r="D36" s="148"/>
      <c r="E36" s="153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</row>
    <row r="37" spans="1:19">
      <c r="A37" s="160"/>
      <c r="B37" s="148"/>
      <c r="C37" s="148"/>
      <c r="D37" s="148"/>
      <c r="E37" s="153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</row>
    <row r="38" spans="1:19">
      <c r="A38" s="160"/>
      <c r="B38" s="148"/>
      <c r="C38" s="148"/>
      <c r="D38" s="148"/>
      <c r="E38" s="153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</row>
    <row r="39" spans="1:19">
      <c r="A39" s="160"/>
      <c r="B39" s="148"/>
      <c r="C39" s="148"/>
      <c r="D39" s="148"/>
      <c r="E39" s="153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</row>
    <row r="40" spans="1:19">
      <c r="A40" s="160"/>
      <c r="B40" s="148"/>
      <c r="C40" s="148"/>
      <c r="D40" s="148"/>
      <c r="E40" s="153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</row>
    <row r="41" spans="1:19">
      <c r="A41" s="160"/>
      <c r="B41" s="148"/>
      <c r="C41" s="148"/>
      <c r="D41" s="148"/>
      <c r="E41" s="166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27559055118110237" right="0.15748031496062992" top="0.48" bottom="0.35433070866141736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S65"/>
  <sheetViews>
    <sheetView showGridLines="0" zoomScale="110" zoomScaleNormal="110" zoomScaleSheetLayoutView="89" zoomScalePageLayoutView="80" workbookViewId="0">
      <selection activeCell="J13" sqref="J13"/>
    </sheetView>
  </sheetViews>
  <sheetFormatPr defaultColWidth="9" defaultRowHeight="21"/>
  <cols>
    <col min="1" max="1" width="6" style="222" customWidth="1"/>
    <col min="2" max="2" width="33.5703125" style="172" customWidth="1"/>
    <col min="3" max="3" width="28.85546875" style="172" customWidth="1"/>
    <col min="4" max="4" width="16.140625" style="172" customWidth="1"/>
    <col min="5" max="5" width="9.7109375" style="172" customWidth="1"/>
    <col min="6" max="6" width="8.42578125" style="172" customWidth="1"/>
    <col min="7" max="7" width="6.28515625" style="172" customWidth="1"/>
    <col min="8" max="9" width="5.5703125" style="172" customWidth="1"/>
    <col min="10" max="10" width="6.85546875" style="172" customWidth="1"/>
    <col min="11" max="11" width="6.42578125" style="172" customWidth="1"/>
    <col min="12" max="12" width="6.7109375" style="172" customWidth="1"/>
    <col min="13" max="13" width="6.42578125" style="172" customWidth="1"/>
    <col min="14" max="14" width="7.5703125" style="172" customWidth="1"/>
    <col min="15" max="15" width="6.28515625" style="172" customWidth="1"/>
    <col min="16" max="16" width="5.85546875" style="172" customWidth="1"/>
    <col min="17" max="17" width="5.42578125" style="172" customWidth="1"/>
    <col min="18" max="18" width="6.7109375" style="172" customWidth="1"/>
    <col min="19" max="19" width="7.42578125" style="172" customWidth="1"/>
    <col min="20" max="16384" width="9" style="172"/>
  </cols>
  <sheetData>
    <row r="1" spans="1:19" ht="23.25">
      <c r="A1" s="584" t="s">
        <v>249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9" ht="18" customHeight="1">
      <c r="A2" s="173" t="s">
        <v>86</v>
      </c>
      <c r="B2" s="173"/>
      <c r="C2" s="173"/>
      <c r="D2" s="173"/>
      <c r="E2" s="585" t="s">
        <v>87</v>
      </c>
      <c r="F2" s="585"/>
      <c r="G2" s="585"/>
      <c r="H2" s="585"/>
      <c r="I2" s="585"/>
      <c r="J2" s="585"/>
      <c r="K2" s="585"/>
      <c r="L2" s="585"/>
      <c r="M2" s="585"/>
      <c r="N2" s="175"/>
      <c r="O2" s="175"/>
      <c r="P2" s="175"/>
      <c r="Q2" s="175"/>
      <c r="R2" s="175"/>
      <c r="S2" s="175"/>
    </row>
    <row r="3" spans="1:19" s="176" customFormat="1" ht="18" customHeight="1">
      <c r="A3" s="174" t="s">
        <v>30</v>
      </c>
      <c r="B3" s="174"/>
      <c r="C3" s="174"/>
      <c r="D3" s="174"/>
      <c r="E3" s="173" t="s">
        <v>31</v>
      </c>
      <c r="F3" s="173"/>
      <c r="G3" s="173"/>
      <c r="H3" s="173"/>
      <c r="I3" s="173"/>
      <c r="J3" s="173"/>
      <c r="K3" s="173"/>
      <c r="L3" s="173"/>
      <c r="M3" s="173"/>
      <c r="N3" s="175"/>
      <c r="O3" s="175"/>
      <c r="P3" s="175"/>
      <c r="Q3" s="175"/>
      <c r="R3" s="175"/>
      <c r="S3" s="175"/>
    </row>
    <row r="4" spans="1:19" ht="18" customHeight="1">
      <c r="A4" s="173" t="s">
        <v>32</v>
      </c>
      <c r="B4" s="173"/>
      <c r="C4" s="173"/>
      <c r="D4" s="173"/>
      <c r="E4" s="585" t="s">
        <v>88</v>
      </c>
      <c r="F4" s="585"/>
      <c r="G4" s="585"/>
      <c r="H4" s="585"/>
      <c r="I4" s="585"/>
      <c r="J4" s="585"/>
      <c r="K4" s="585"/>
      <c r="L4" s="585"/>
      <c r="M4" s="585"/>
      <c r="N4" s="176"/>
      <c r="O4" s="176"/>
      <c r="P4" s="176"/>
      <c r="Q4" s="176"/>
      <c r="R4" s="176"/>
      <c r="S4" s="176"/>
    </row>
    <row r="5" spans="1:19" s="176" customFormat="1" ht="18" customHeight="1">
      <c r="G5" s="126"/>
      <c r="H5" s="126"/>
      <c r="I5" s="126"/>
      <c r="O5" s="126" t="s">
        <v>2</v>
      </c>
      <c r="Q5" s="177">
        <v>4</v>
      </c>
      <c r="R5" s="126"/>
      <c r="S5" s="127"/>
    </row>
    <row r="6" spans="1:19" s="176" customFormat="1" ht="18" customHeight="1">
      <c r="A6" s="178"/>
      <c r="F6" s="126"/>
      <c r="G6" s="126"/>
      <c r="H6" s="126"/>
      <c r="I6" s="126"/>
      <c r="N6" s="179"/>
      <c r="O6" s="126" t="s">
        <v>3</v>
      </c>
      <c r="P6" s="179"/>
      <c r="Q6" s="179"/>
      <c r="R6" s="126" t="s">
        <v>870</v>
      </c>
      <c r="S6" s="126"/>
    </row>
    <row r="7" spans="1:19" s="176" customFormat="1">
      <c r="A7" s="176" t="s">
        <v>4</v>
      </c>
      <c r="C7" s="176" t="s">
        <v>248</v>
      </c>
      <c r="D7" s="176" t="s">
        <v>247</v>
      </c>
      <c r="F7" s="126"/>
      <c r="N7" s="574" t="s">
        <v>6</v>
      </c>
      <c r="O7" s="574"/>
      <c r="P7" s="574"/>
      <c r="Q7" s="586">
        <f>F12+F13</f>
        <v>13600</v>
      </c>
      <c r="R7" s="587"/>
      <c r="S7" s="179" t="s">
        <v>35</v>
      </c>
    </row>
    <row r="8" spans="1:19" s="179" customFormat="1" ht="5.25" customHeight="1">
      <c r="A8" s="176"/>
      <c r="B8" s="176"/>
      <c r="C8" s="176"/>
      <c r="D8" s="176"/>
      <c r="E8" s="176"/>
      <c r="F8" s="2"/>
      <c r="J8" s="2"/>
      <c r="K8" s="176"/>
    </row>
    <row r="9" spans="1:19" s="181" customFormat="1" ht="18.75" customHeight="1">
      <c r="A9" s="579" t="s">
        <v>0</v>
      </c>
      <c r="B9" s="579" t="s">
        <v>89</v>
      </c>
      <c r="C9" s="579" t="s">
        <v>36</v>
      </c>
      <c r="D9" s="579" t="s">
        <v>9</v>
      </c>
      <c r="E9" s="579" t="s">
        <v>37</v>
      </c>
      <c r="F9" s="579" t="s">
        <v>10</v>
      </c>
      <c r="G9" s="582" t="s">
        <v>39</v>
      </c>
      <c r="H9" s="582"/>
      <c r="I9" s="582"/>
      <c r="J9" s="582"/>
      <c r="K9" s="582"/>
      <c r="L9" s="582"/>
      <c r="M9" s="582"/>
      <c r="N9" s="582"/>
      <c r="O9" s="582"/>
      <c r="P9" s="582"/>
      <c r="Q9" s="582"/>
      <c r="R9" s="582"/>
      <c r="S9" s="583" t="s">
        <v>11</v>
      </c>
    </row>
    <row r="10" spans="1:19" s="181" customFormat="1" ht="19.5" customHeight="1">
      <c r="A10" s="580"/>
      <c r="B10" s="580"/>
      <c r="C10" s="580"/>
      <c r="D10" s="580"/>
      <c r="E10" s="580"/>
      <c r="F10" s="580"/>
      <c r="G10" s="583" t="s">
        <v>12</v>
      </c>
      <c r="H10" s="583"/>
      <c r="I10" s="583"/>
      <c r="J10" s="583" t="s">
        <v>13</v>
      </c>
      <c r="K10" s="583"/>
      <c r="L10" s="583"/>
      <c r="M10" s="583" t="s">
        <v>14</v>
      </c>
      <c r="N10" s="583"/>
      <c r="O10" s="583"/>
      <c r="P10" s="583" t="s">
        <v>15</v>
      </c>
      <c r="Q10" s="583"/>
      <c r="R10" s="583"/>
      <c r="S10" s="583"/>
    </row>
    <row r="11" spans="1:19" s="181" customFormat="1" ht="19.5" customHeight="1">
      <c r="A11" s="581"/>
      <c r="B11" s="581"/>
      <c r="C11" s="581"/>
      <c r="D11" s="581"/>
      <c r="E11" s="581"/>
      <c r="F11" s="581"/>
      <c r="G11" s="180" t="s">
        <v>16</v>
      </c>
      <c r="H11" s="180" t="s">
        <v>17</v>
      </c>
      <c r="I11" s="180" t="s">
        <v>18</v>
      </c>
      <c r="J11" s="180" t="s">
        <v>19</v>
      </c>
      <c r="K11" s="180" t="s">
        <v>20</v>
      </c>
      <c r="L11" s="180" t="s">
        <v>21</v>
      </c>
      <c r="M11" s="180" t="s">
        <v>22</v>
      </c>
      <c r="N11" s="180" t="s">
        <v>23</v>
      </c>
      <c r="O11" s="180" t="s">
        <v>24</v>
      </c>
      <c r="P11" s="180" t="s">
        <v>25</v>
      </c>
      <c r="Q11" s="180" t="s">
        <v>26</v>
      </c>
      <c r="R11" s="180" t="s">
        <v>27</v>
      </c>
      <c r="S11" s="583"/>
    </row>
    <row r="12" spans="1:19" s="181" customFormat="1">
      <c r="A12" s="182">
        <v>4</v>
      </c>
      <c r="B12" s="183" t="s">
        <v>252</v>
      </c>
      <c r="C12" s="184"/>
      <c r="D12" s="182"/>
      <c r="E12" s="185" t="s">
        <v>41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0</v>
      </c>
      <c r="N12" s="186">
        <v>0</v>
      </c>
      <c r="O12" s="186">
        <v>0</v>
      </c>
      <c r="P12" s="186">
        <v>0</v>
      </c>
      <c r="Q12" s="186">
        <v>0</v>
      </c>
      <c r="R12" s="186">
        <v>0</v>
      </c>
      <c r="S12" s="187"/>
    </row>
    <row r="13" spans="1:19" ht="18" customHeight="1">
      <c r="A13" s="182"/>
      <c r="B13" s="183" t="s">
        <v>253</v>
      </c>
      <c r="C13" s="184"/>
      <c r="D13" s="182"/>
      <c r="E13" s="243" t="s">
        <v>43</v>
      </c>
      <c r="F13" s="128">
        <f>SUM(G13:R13)</f>
        <v>13600</v>
      </c>
      <c r="G13" s="128">
        <f t="shared" ref="G13:R13" si="0">SUM(G14:G56)</f>
        <v>0</v>
      </c>
      <c r="H13" s="128">
        <f t="shared" si="0"/>
        <v>0</v>
      </c>
      <c r="I13" s="128">
        <f t="shared" si="0"/>
        <v>0</v>
      </c>
      <c r="J13" s="128">
        <f t="shared" si="0"/>
        <v>10000</v>
      </c>
      <c r="K13" s="128">
        <f t="shared" si="0"/>
        <v>0</v>
      </c>
      <c r="L13" s="128">
        <f t="shared" si="0"/>
        <v>3600</v>
      </c>
      <c r="M13" s="128">
        <f t="shared" si="0"/>
        <v>0</v>
      </c>
      <c r="N13" s="128">
        <f t="shared" si="0"/>
        <v>0</v>
      </c>
      <c r="O13" s="128">
        <f t="shared" si="0"/>
        <v>0</v>
      </c>
      <c r="P13" s="128">
        <f t="shared" si="0"/>
        <v>0</v>
      </c>
      <c r="Q13" s="128">
        <f t="shared" si="0"/>
        <v>0</v>
      </c>
      <c r="R13" s="128">
        <f t="shared" si="0"/>
        <v>0</v>
      </c>
      <c r="S13" s="134"/>
    </row>
    <row r="14" spans="1:19">
      <c r="A14" s="182"/>
      <c r="B14" s="183" t="s">
        <v>115</v>
      </c>
      <c r="C14" s="184"/>
      <c r="D14" s="182"/>
      <c r="E14" s="188"/>
      <c r="F14" s="189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34"/>
    </row>
    <row r="15" spans="1:19">
      <c r="A15" s="182"/>
      <c r="B15" s="183"/>
      <c r="C15" s="184"/>
      <c r="D15" s="182"/>
      <c r="E15" s="188"/>
      <c r="F15" s="189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34"/>
    </row>
    <row r="16" spans="1:19">
      <c r="A16" s="182"/>
      <c r="B16" s="191" t="s">
        <v>46</v>
      </c>
      <c r="C16" s="192" t="s">
        <v>8</v>
      </c>
      <c r="D16" s="184"/>
      <c r="E16" s="188"/>
      <c r="F16" s="193"/>
      <c r="G16" s="190"/>
      <c r="H16" s="190"/>
      <c r="I16" s="190"/>
      <c r="J16" s="190"/>
      <c r="K16" s="189"/>
      <c r="L16" s="190"/>
      <c r="M16" s="190"/>
      <c r="N16" s="190"/>
      <c r="O16" s="190"/>
      <c r="P16" s="190"/>
      <c r="Q16" s="190"/>
      <c r="R16" s="190"/>
      <c r="S16" s="134"/>
    </row>
    <row r="17" spans="1:19" ht="18.75" customHeight="1">
      <c r="A17" s="182"/>
      <c r="B17" s="183" t="s">
        <v>90</v>
      </c>
      <c r="C17" s="194" t="s">
        <v>91</v>
      </c>
      <c r="D17" s="184" t="s">
        <v>92</v>
      </c>
      <c r="E17" s="195" t="s">
        <v>43</v>
      </c>
      <c r="F17" s="193">
        <f>SUM(G17:R17)</f>
        <v>1800</v>
      </c>
      <c r="G17" s="196"/>
      <c r="H17" s="196"/>
      <c r="I17" s="196"/>
      <c r="J17" s="196"/>
      <c r="K17" s="196"/>
      <c r="L17" s="196">
        <v>1800</v>
      </c>
      <c r="M17" s="196"/>
      <c r="O17" s="196"/>
      <c r="P17" s="196"/>
      <c r="Q17" s="196"/>
      <c r="R17" s="196"/>
      <c r="S17" s="134" t="s">
        <v>93</v>
      </c>
    </row>
    <row r="18" spans="1:19">
      <c r="A18" s="182"/>
      <c r="B18" s="183" t="s">
        <v>94</v>
      </c>
      <c r="C18" s="194" t="s">
        <v>95</v>
      </c>
      <c r="D18" s="184" t="s">
        <v>96</v>
      </c>
      <c r="E18" s="197"/>
      <c r="F18" s="193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34" t="s">
        <v>97</v>
      </c>
    </row>
    <row r="19" spans="1:19" s="204" customFormat="1" ht="18.95" customHeight="1">
      <c r="A19" s="198"/>
      <c r="B19" s="183" t="s">
        <v>83</v>
      </c>
      <c r="C19" s="199" t="s">
        <v>98</v>
      </c>
      <c r="D19" s="200" t="s">
        <v>99</v>
      </c>
      <c r="E19" s="201"/>
      <c r="F19" s="202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134" t="s">
        <v>275</v>
      </c>
    </row>
    <row r="20" spans="1:19" ht="21" customHeight="1">
      <c r="A20" s="182"/>
      <c r="B20" s="200" t="s">
        <v>100</v>
      </c>
      <c r="C20" s="205" t="s">
        <v>224</v>
      </c>
      <c r="D20" s="184" t="s">
        <v>101</v>
      </c>
      <c r="E20" s="197"/>
      <c r="F20" s="193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34" t="s">
        <v>276</v>
      </c>
    </row>
    <row r="21" spans="1:19">
      <c r="A21" s="182"/>
      <c r="B21" s="201" t="s">
        <v>102</v>
      </c>
      <c r="C21" s="172" t="s">
        <v>103</v>
      </c>
      <c r="D21" s="184" t="s">
        <v>229</v>
      </c>
      <c r="E21" s="197"/>
      <c r="F21" s="193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34"/>
    </row>
    <row r="22" spans="1:19">
      <c r="A22" s="182"/>
      <c r="B22" s="200"/>
      <c r="C22" s="184" t="s">
        <v>104</v>
      </c>
      <c r="D22" s="184" t="s">
        <v>105</v>
      </c>
      <c r="E22" s="197"/>
      <c r="F22" s="193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34"/>
    </row>
    <row r="23" spans="1:19">
      <c r="A23" s="182"/>
      <c r="B23" s="200"/>
      <c r="C23" s="184" t="s">
        <v>106</v>
      </c>
      <c r="D23" s="184" t="s">
        <v>107</v>
      </c>
      <c r="E23" s="197"/>
      <c r="F23" s="193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34"/>
    </row>
    <row r="24" spans="1:19">
      <c r="A24" s="182"/>
      <c r="B24" s="200"/>
      <c r="C24" s="184" t="s">
        <v>108</v>
      </c>
      <c r="D24" s="184" t="s">
        <v>96</v>
      </c>
      <c r="E24" s="197"/>
      <c r="F24" s="193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34"/>
    </row>
    <row r="25" spans="1:19">
      <c r="A25" s="182"/>
      <c r="B25" s="200"/>
      <c r="C25" s="184" t="s">
        <v>257</v>
      </c>
      <c r="D25" s="184" t="s">
        <v>99</v>
      </c>
      <c r="E25" s="197"/>
      <c r="F25" s="193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34"/>
    </row>
    <row r="26" spans="1:19">
      <c r="A26" s="182"/>
      <c r="B26" s="200"/>
      <c r="C26" s="184" t="s">
        <v>109</v>
      </c>
      <c r="D26" s="184" t="s">
        <v>230</v>
      </c>
      <c r="E26" s="197"/>
      <c r="F26" s="193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34"/>
    </row>
    <row r="27" spans="1:19">
      <c r="A27" s="182"/>
      <c r="B27" s="200"/>
      <c r="C27" s="184" t="s">
        <v>110</v>
      </c>
      <c r="D27" s="184" t="s">
        <v>231</v>
      </c>
      <c r="E27" s="197"/>
      <c r="F27" s="193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34"/>
    </row>
    <row r="28" spans="1:19">
      <c r="A28" s="182"/>
      <c r="B28" s="200"/>
      <c r="C28" s="184" t="s">
        <v>111</v>
      </c>
      <c r="D28" s="184" t="s">
        <v>232</v>
      </c>
      <c r="E28" s="197"/>
      <c r="F28" s="193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34"/>
    </row>
    <row r="29" spans="1:19">
      <c r="A29" s="182"/>
      <c r="B29" s="200"/>
      <c r="C29" s="184" t="s">
        <v>112</v>
      </c>
      <c r="D29" s="184" t="s">
        <v>113</v>
      </c>
      <c r="E29" s="197"/>
      <c r="F29" s="193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34"/>
    </row>
    <row r="30" spans="1:19">
      <c r="A30" s="182"/>
      <c r="B30" s="200"/>
      <c r="C30" s="184" t="s">
        <v>114</v>
      </c>
      <c r="D30" s="184" t="s">
        <v>233</v>
      </c>
      <c r="E30" s="197"/>
      <c r="F30" s="193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34"/>
    </row>
    <row r="31" spans="1:19">
      <c r="A31" s="182"/>
      <c r="B31" s="200"/>
      <c r="C31" s="184" t="s">
        <v>115</v>
      </c>
      <c r="D31" s="184" t="s">
        <v>194</v>
      </c>
      <c r="E31" s="197"/>
      <c r="F31" s="193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34"/>
    </row>
    <row r="32" spans="1:19">
      <c r="A32" s="182"/>
      <c r="B32" s="200"/>
      <c r="C32" s="184" t="s">
        <v>116</v>
      </c>
      <c r="D32" s="184"/>
      <c r="E32" s="182"/>
      <c r="F32" s="193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34"/>
    </row>
    <row r="33" spans="1:19">
      <c r="A33" s="182"/>
      <c r="B33" s="200"/>
      <c r="C33" s="184" t="s">
        <v>117</v>
      </c>
      <c r="D33" s="184"/>
      <c r="E33" s="197"/>
      <c r="F33" s="193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34"/>
    </row>
    <row r="34" spans="1:19" ht="22.5" customHeight="1">
      <c r="A34" s="182"/>
      <c r="B34" s="206"/>
      <c r="C34" s="184" t="s">
        <v>118</v>
      </c>
      <c r="D34" s="184"/>
      <c r="E34" s="197"/>
      <c r="F34" s="193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34"/>
    </row>
    <row r="35" spans="1:19" ht="22.5" customHeight="1">
      <c r="A35" s="182"/>
      <c r="B35" s="207"/>
      <c r="C35" s="208"/>
      <c r="D35" s="184"/>
      <c r="E35" s="197"/>
      <c r="F35" s="193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34"/>
    </row>
    <row r="36" spans="1:19" ht="22.5" customHeight="1">
      <c r="A36" s="182"/>
      <c r="B36" s="207"/>
      <c r="C36" s="208"/>
      <c r="D36" s="184"/>
      <c r="E36" s="197" t="s">
        <v>85</v>
      </c>
      <c r="F36" s="193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34"/>
    </row>
    <row r="37" spans="1:19">
      <c r="A37" s="182"/>
      <c r="B37" s="199"/>
      <c r="C37" s="194" t="s">
        <v>265</v>
      </c>
      <c r="D37" s="184" t="s">
        <v>259</v>
      </c>
      <c r="E37" s="209"/>
      <c r="F37" s="197"/>
      <c r="G37" s="197"/>
      <c r="H37" s="197"/>
      <c r="I37" s="197"/>
      <c r="J37" s="197"/>
      <c r="K37" s="197"/>
      <c r="L37" s="197"/>
      <c r="M37" s="197"/>
      <c r="N37" s="197"/>
      <c r="O37" s="210"/>
      <c r="P37" s="210"/>
      <c r="Q37" s="210"/>
      <c r="R37" s="210"/>
      <c r="S37" s="134"/>
    </row>
    <row r="38" spans="1:19" ht="21.75" customHeight="1">
      <c r="A38" s="182"/>
      <c r="B38" s="199"/>
      <c r="C38" s="194" t="s">
        <v>95</v>
      </c>
      <c r="D38" s="184" t="s">
        <v>260</v>
      </c>
      <c r="E38" s="197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34"/>
    </row>
    <row r="39" spans="1:19" ht="21.75" customHeight="1">
      <c r="A39" s="182"/>
      <c r="B39" s="199"/>
      <c r="C39" s="199" t="s">
        <v>98</v>
      </c>
      <c r="D39" s="184" t="s">
        <v>200</v>
      </c>
      <c r="E39" s="195" t="s">
        <v>43</v>
      </c>
      <c r="F39" s="193">
        <f>SUM(G39:R39)</f>
        <v>1800</v>
      </c>
      <c r="G39" s="196"/>
      <c r="H39" s="196"/>
      <c r="I39" s="196"/>
      <c r="J39" s="196"/>
      <c r="K39" s="196"/>
      <c r="L39" s="196">
        <v>1800</v>
      </c>
      <c r="M39" s="196"/>
      <c r="O39" s="196"/>
      <c r="P39" s="196"/>
      <c r="Q39" s="196"/>
      <c r="R39" s="196"/>
      <c r="S39" s="134"/>
    </row>
    <row r="40" spans="1:19">
      <c r="A40" s="182"/>
      <c r="B40" s="200"/>
      <c r="C40" s="205" t="s">
        <v>254</v>
      </c>
      <c r="D40" s="184" t="s">
        <v>261</v>
      </c>
      <c r="E40" s="197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34"/>
    </row>
    <row r="41" spans="1:19">
      <c r="A41" s="182"/>
      <c r="B41" s="200"/>
      <c r="C41" s="172" t="s">
        <v>879</v>
      </c>
      <c r="D41" s="184" t="s">
        <v>262</v>
      </c>
      <c r="E41" s="197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7"/>
    </row>
    <row r="42" spans="1:19">
      <c r="A42" s="211"/>
      <c r="B42" s="200"/>
      <c r="C42" s="184" t="s">
        <v>255</v>
      </c>
      <c r="D42" s="197" t="s">
        <v>263</v>
      </c>
      <c r="E42" s="197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7"/>
    </row>
    <row r="43" spans="1:19">
      <c r="A43" s="211"/>
      <c r="B43" s="200"/>
      <c r="C43" s="184" t="s">
        <v>256</v>
      </c>
      <c r="D43" s="197"/>
      <c r="E43" s="197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7"/>
    </row>
    <row r="44" spans="1:19">
      <c r="A44" s="211"/>
      <c r="B44" s="200"/>
      <c r="C44" s="184" t="s">
        <v>880</v>
      </c>
      <c r="D44" s="197"/>
      <c r="E44" s="197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7"/>
    </row>
    <row r="45" spans="1:19">
      <c r="A45" s="211"/>
      <c r="B45" s="200"/>
      <c r="C45" s="184" t="s">
        <v>110</v>
      </c>
      <c r="D45" s="197"/>
      <c r="E45" s="197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7"/>
    </row>
    <row r="46" spans="1:19">
      <c r="A46" s="211"/>
      <c r="B46" s="200"/>
      <c r="C46" s="184" t="s">
        <v>111</v>
      </c>
      <c r="D46" s="197"/>
      <c r="E46" s="197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7"/>
    </row>
    <row r="47" spans="1:19">
      <c r="A47" s="211"/>
      <c r="B47" s="200"/>
      <c r="C47" s="184" t="s">
        <v>881</v>
      </c>
      <c r="D47" s="197"/>
      <c r="E47" s="197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7"/>
    </row>
    <row r="48" spans="1:19">
      <c r="A48" s="209"/>
      <c r="B48" s="200"/>
      <c r="C48" s="184" t="s">
        <v>114</v>
      </c>
      <c r="D48" s="197"/>
      <c r="E48" s="212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7"/>
    </row>
    <row r="49" spans="1:19">
      <c r="A49" s="209"/>
      <c r="B49" s="197"/>
      <c r="C49" s="184" t="s">
        <v>115</v>
      </c>
      <c r="D49" s="213"/>
      <c r="E49" s="185"/>
      <c r="F49" s="196"/>
      <c r="G49" s="197"/>
      <c r="H49" s="197"/>
      <c r="I49" s="197"/>
      <c r="J49" s="197"/>
      <c r="K49" s="197"/>
      <c r="L49" s="197"/>
      <c r="M49" s="197"/>
      <c r="N49" s="196"/>
      <c r="O49" s="197"/>
      <c r="P49" s="197"/>
      <c r="Q49" s="197"/>
      <c r="R49" s="214"/>
      <c r="S49" s="197"/>
    </row>
    <row r="50" spans="1:19">
      <c r="A50" s="209"/>
      <c r="B50" s="197"/>
      <c r="C50" s="184" t="s">
        <v>258</v>
      </c>
      <c r="D50" s="213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</row>
    <row r="51" spans="1:19">
      <c r="A51" s="209"/>
      <c r="B51" s="197"/>
      <c r="C51" s="184"/>
      <c r="D51" s="213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</row>
    <row r="52" spans="1:19">
      <c r="A52" s="209"/>
      <c r="B52" s="197"/>
      <c r="C52" s="197"/>
      <c r="D52" s="213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</row>
    <row r="53" spans="1:19" s="220" customFormat="1">
      <c r="A53" s="215"/>
      <c r="B53" s="215"/>
      <c r="C53" s="216" t="s">
        <v>264</v>
      </c>
      <c r="D53" s="215"/>
      <c r="E53" s="216" t="s">
        <v>1</v>
      </c>
      <c r="F53" s="217">
        <f>SUM(G53:R53)</f>
        <v>10000</v>
      </c>
      <c r="G53" s="216"/>
      <c r="H53" s="216"/>
      <c r="I53" s="216"/>
      <c r="J53" s="218">
        <v>10000</v>
      </c>
      <c r="K53" s="216"/>
      <c r="L53" s="217"/>
      <c r="M53" s="217"/>
      <c r="N53" s="218"/>
      <c r="O53" s="217"/>
      <c r="P53" s="216"/>
      <c r="Q53" s="216"/>
      <c r="R53" s="217"/>
      <c r="S53" s="219"/>
    </row>
    <row r="54" spans="1:19">
      <c r="A54" s="209"/>
      <c r="B54" s="197"/>
      <c r="C54" s="197" t="s">
        <v>129</v>
      </c>
      <c r="D54" s="197"/>
      <c r="E54" s="197"/>
      <c r="F54" s="214"/>
      <c r="G54" s="197"/>
      <c r="H54" s="197"/>
      <c r="I54" s="197"/>
      <c r="J54" s="214"/>
      <c r="K54" s="197"/>
      <c r="L54" s="214"/>
      <c r="M54" s="214"/>
      <c r="N54" s="197"/>
      <c r="O54" s="214"/>
      <c r="P54" s="197"/>
      <c r="Q54" s="197"/>
      <c r="R54" s="214"/>
      <c r="S54" s="214"/>
    </row>
    <row r="55" spans="1:19">
      <c r="A55" s="209"/>
      <c r="B55" s="197"/>
      <c r="C55" s="197" t="s">
        <v>130</v>
      </c>
      <c r="D55" s="197"/>
      <c r="E55" s="197"/>
      <c r="F55" s="214"/>
      <c r="G55" s="197"/>
      <c r="H55" s="197"/>
      <c r="I55" s="197"/>
      <c r="J55" s="197"/>
      <c r="K55" s="197"/>
      <c r="L55" s="214"/>
      <c r="M55" s="214"/>
      <c r="N55" s="197"/>
      <c r="O55" s="214"/>
      <c r="P55" s="197"/>
      <c r="Q55" s="197"/>
      <c r="R55" s="214"/>
      <c r="S55" s="214"/>
    </row>
    <row r="56" spans="1:19">
      <c r="A56" s="209"/>
      <c r="B56" s="197"/>
      <c r="C56" s="221" t="s">
        <v>131</v>
      </c>
      <c r="D56" s="197"/>
      <c r="E56" s="201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</row>
    <row r="57" spans="1:19">
      <c r="A57" s="209"/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</row>
    <row r="58" spans="1:19">
      <c r="A58" s="209"/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</row>
    <row r="59" spans="1:19">
      <c r="A59" s="209"/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</row>
    <row r="60" spans="1:19">
      <c r="A60" s="209"/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</row>
    <row r="61" spans="1:19">
      <c r="A61" s="209"/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</row>
    <row r="62" spans="1:19">
      <c r="A62" s="209"/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</row>
    <row r="63" spans="1:19">
      <c r="A63" s="209"/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</row>
    <row r="64" spans="1:19">
      <c r="A64" s="209"/>
      <c r="B64" s="197"/>
      <c r="C64" s="197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</row>
    <row r="65" spans="1:19">
      <c r="A65" s="209"/>
      <c r="B65" s="197"/>
      <c r="C65" s="197"/>
      <c r="D65" s="197"/>
      <c r="E65" s="197" t="s">
        <v>85</v>
      </c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97"/>
      <c r="R65" s="197"/>
      <c r="S65" s="197"/>
    </row>
  </sheetData>
  <mergeCells count="17">
    <mergeCell ref="A9:A11"/>
    <mergeCell ref="B9:B11"/>
    <mergeCell ref="C9:C11"/>
    <mergeCell ref="D9:D11"/>
    <mergeCell ref="E9:E11"/>
    <mergeCell ref="A1:S1"/>
    <mergeCell ref="E2:M2"/>
    <mergeCell ref="E4:M4"/>
    <mergeCell ref="N7:P7"/>
    <mergeCell ref="Q7:R7"/>
    <mergeCell ref="F9:F11"/>
    <mergeCell ref="G9:R9"/>
    <mergeCell ref="S9:S11"/>
    <mergeCell ref="G10:I10"/>
    <mergeCell ref="J10:L10"/>
    <mergeCell ref="M10:O10"/>
    <mergeCell ref="P10:R10"/>
  </mergeCells>
  <pageMargins left="0.51181102362204722" right="0.17" top="0.59055118110236227" bottom="0.39370078740157483" header="0.35433070866141736" footer="0.31496062992125984"/>
  <pageSetup paperSize="9" scale="70" orientation="landscape" r:id="rId1"/>
  <headerFooter>
    <oddHeader xml:space="preserve">&amp;R&amp;10 </oddHeader>
  </headerFooter>
  <rowBreaks count="1" manualBreakCount="1">
    <brk id="36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tabColor rgb="FF006600"/>
  </sheetPr>
  <dimension ref="A1:S102"/>
  <sheetViews>
    <sheetView zoomScale="140" zoomScaleNormal="140" workbookViewId="0">
      <selection activeCell="B22" sqref="B22"/>
    </sheetView>
  </sheetViews>
  <sheetFormatPr defaultColWidth="9" defaultRowHeight="21"/>
  <cols>
    <col min="1" max="1" width="2.5703125" style="286" customWidth="1"/>
    <col min="2" max="2" width="19.7109375" style="223" customWidth="1"/>
    <col min="3" max="3" width="32.42578125" style="223" customWidth="1"/>
    <col min="4" max="4" width="7.42578125" style="223" customWidth="1"/>
    <col min="5" max="5" width="7.5703125" style="223" customWidth="1"/>
    <col min="6" max="6" width="6.7109375" style="223" customWidth="1"/>
    <col min="7" max="7" width="7.140625" style="223" bestFit="1" customWidth="1"/>
    <col min="8" max="9" width="4.28515625" style="223" customWidth="1"/>
    <col min="10" max="10" width="7.140625" style="223" bestFit="1" customWidth="1"/>
    <col min="11" max="14" width="4.28515625" style="223" customWidth="1"/>
    <col min="15" max="15" width="6.140625" style="223" bestFit="1" customWidth="1"/>
    <col min="16" max="18" width="4.28515625" style="223" customWidth="1"/>
    <col min="19" max="19" width="12" style="223" bestFit="1" customWidth="1"/>
    <col min="20" max="252" width="9" style="223"/>
    <col min="253" max="253" width="3.42578125" style="223" customWidth="1"/>
    <col min="254" max="254" width="17.42578125" style="223" customWidth="1"/>
    <col min="255" max="255" width="17.140625" style="223" customWidth="1"/>
    <col min="256" max="256" width="7.85546875" style="223" customWidth="1"/>
    <col min="257" max="258" width="3.85546875" style="223" customWidth="1"/>
    <col min="259" max="260" width="4.140625" style="223" customWidth="1"/>
    <col min="261" max="261" width="7.140625" style="223" customWidth="1"/>
    <col min="262" max="262" width="5" style="223" customWidth="1"/>
    <col min="263" max="263" width="5.28515625" style="223" customWidth="1"/>
    <col min="264" max="264" width="5.140625" style="223" customWidth="1"/>
    <col min="265" max="266" width="5" style="223" customWidth="1"/>
    <col min="267" max="267" width="4.5703125" style="223" customWidth="1"/>
    <col min="268" max="271" width="4.85546875" style="223" customWidth="1"/>
    <col min="272" max="272" width="4.5703125" style="223" customWidth="1"/>
    <col min="273" max="273" width="4.85546875" style="223" customWidth="1"/>
    <col min="274" max="274" width="5.5703125" style="223" customWidth="1"/>
    <col min="275" max="275" width="7.85546875" style="223" customWidth="1"/>
    <col min="276" max="508" width="9" style="223"/>
    <col min="509" max="509" width="3.42578125" style="223" customWidth="1"/>
    <col min="510" max="510" width="17.42578125" style="223" customWidth="1"/>
    <col min="511" max="511" width="17.140625" style="223" customWidth="1"/>
    <col min="512" max="512" width="7.85546875" style="223" customWidth="1"/>
    <col min="513" max="514" width="3.85546875" style="223" customWidth="1"/>
    <col min="515" max="516" width="4.140625" style="223" customWidth="1"/>
    <col min="517" max="517" width="7.140625" style="223" customWidth="1"/>
    <col min="518" max="518" width="5" style="223" customWidth="1"/>
    <col min="519" max="519" width="5.28515625" style="223" customWidth="1"/>
    <col min="520" max="520" width="5.140625" style="223" customWidth="1"/>
    <col min="521" max="522" width="5" style="223" customWidth="1"/>
    <col min="523" max="523" width="4.5703125" style="223" customWidth="1"/>
    <col min="524" max="527" width="4.85546875" style="223" customWidth="1"/>
    <col min="528" max="528" width="4.5703125" style="223" customWidth="1"/>
    <col min="529" max="529" width="4.85546875" style="223" customWidth="1"/>
    <col min="530" max="530" width="5.5703125" style="223" customWidth="1"/>
    <col min="531" max="531" width="7.85546875" style="223" customWidth="1"/>
    <col min="532" max="764" width="9" style="223"/>
    <col min="765" max="765" width="3.42578125" style="223" customWidth="1"/>
    <col min="766" max="766" width="17.42578125" style="223" customWidth="1"/>
    <col min="767" max="767" width="17.140625" style="223" customWidth="1"/>
    <col min="768" max="768" width="7.85546875" style="223" customWidth="1"/>
    <col min="769" max="770" width="3.85546875" style="223" customWidth="1"/>
    <col min="771" max="772" width="4.140625" style="223" customWidth="1"/>
    <col min="773" max="773" width="7.140625" style="223" customWidth="1"/>
    <col min="774" max="774" width="5" style="223" customWidth="1"/>
    <col min="775" max="775" width="5.28515625" style="223" customWidth="1"/>
    <col min="776" max="776" width="5.140625" style="223" customWidth="1"/>
    <col min="777" max="778" width="5" style="223" customWidth="1"/>
    <col min="779" max="779" width="4.5703125" style="223" customWidth="1"/>
    <col min="780" max="783" width="4.85546875" style="223" customWidth="1"/>
    <col min="784" max="784" width="4.5703125" style="223" customWidth="1"/>
    <col min="785" max="785" width="4.85546875" style="223" customWidth="1"/>
    <col min="786" max="786" width="5.5703125" style="223" customWidth="1"/>
    <col min="787" max="787" width="7.85546875" style="223" customWidth="1"/>
    <col min="788" max="1020" width="9" style="223"/>
    <col min="1021" max="1021" width="3.42578125" style="223" customWidth="1"/>
    <col min="1022" max="1022" width="17.42578125" style="223" customWidth="1"/>
    <col min="1023" max="1023" width="17.140625" style="223" customWidth="1"/>
    <col min="1024" max="1024" width="7.85546875" style="223" customWidth="1"/>
    <col min="1025" max="1026" width="3.85546875" style="223" customWidth="1"/>
    <col min="1027" max="1028" width="4.140625" style="223" customWidth="1"/>
    <col min="1029" max="1029" width="7.140625" style="223" customWidth="1"/>
    <col min="1030" max="1030" width="5" style="223" customWidth="1"/>
    <col min="1031" max="1031" width="5.28515625" style="223" customWidth="1"/>
    <col min="1032" max="1032" width="5.140625" style="223" customWidth="1"/>
    <col min="1033" max="1034" width="5" style="223" customWidth="1"/>
    <col min="1035" max="1035" width="4.5703125" style="223" customWidth="1"/>
    <col min="1036" max="1039" width="4.85546875" style="223" customWidth="1"/>
    <col min="1040" max="1040" width="4.5703125" style="223" customWidth="1"/>
    <col min="1041" max="1041" width="4.85546875" style="223" customWidth="1"/>
    <col min="1042" max="1042" width="5.5703125" style="223" customWidth="1"/>
    <col min="1043" max="1043" width="7.85546875" style="223" customWidth="1"/>
    <col min="1044" max="1276" width="9" style="223"/>
    <col min="1277" max="1277" width="3.42578125" style="223" customWidth="1"/>
    <col min="1278" max="1278" width="17.42578125" style="223" customWidth="1"/>
    <col min="1279" max="1279" width="17.140625" style="223" customWidth="1"/>
    <col min="1280" max="1280" width="7.85546875" style="223" customWidth="1"/>
    <col min="1281" max="1282" width="3.85546875" style="223" customWidth="1"/>
    <col min="1283" max="1284" width="4.140625" style="223" customWidth="1"/>
    <col min="1285" max="1285" width="7.140625" style="223" customWidth="1"/>
    <col min="1286" max="1286" width="5" style="223" customWidth="1"/>
    <col min="1287" max="1287" width="5.28515625" style="223" customWidth="1"/>
    <col min="1288" max="1288" width="5.140625" style="223" customWidth="1"/>
    <col min="1289" max="1290" width="5" style="223" customWidth="1"/>
    <col min="1291" max="1291" width="4.5703125" style="223" customWidth="1"/>
    <col min="1292" max="1295" width="4.85546875" style="223" customWidth="1"/>
    <col min="1296" max="1296" width="4.5703125" style="223" customWidth="1"/>
    <col min="1297" max="1297" width="4.85546875" style="223" customWidth="1"/>
    <col min="1298" max="1298" width="5.5703125" style="223" customWidth="1"/>
    <col min="1299" max="1299" width="7.85546875" style="223" customWidth="1"/>
    <col min="1300" max="1532" width="9" style="223"/>
    <col min="1533" max="1533" width="3.42578125" style="223" customWidth="1"/>
    <col min="1534" max="1534" width="17.42578125" style="223" customWidth="1"/>
    <col min="1535" max="1535" width="17.140625" style="223" customWidth="1"/>
    <col min="1536" max="1536" width="7.85546875" style="223" customWidth="1"/>
    <col min="1537" max="1538" width="3.85546875" style="223" customWidth="1"/>
    <col min="1539" max="1540" width="4.140625" style="223" customWidth="1"/>
    <col min="1541" max="1541" width="7.140625" style="223" customWidth="1"/>
    <col min="1542" max="1542" width="5" style="223" customWidth="1"/>
    <col min="1543" max="1543" width="5.28515625" style="223" customWidth="1"/>
    <col min="1544" max="1544" width="5.140625" style="223" customWidth="1"/>
    <col min="1545" max="1546" width="5" style="223" customWidth="1"/>
    <col min="1547" max="1547" width="4.5703125" style="223" customWidth="1"/>
    <col min="1548" max="1551" width="4.85546875" style="223" customWidth="1"/>
    <col min="1552" max="1552" width="4.5703125" style="223" customWidth="1"/>
    <col min="1553" max="1553" width="4.85546875" style="223" customWidth="1"/>
    <col min="1554" max="1554" width="5.5703125" style="223" customWidth="1"/>
    <col min="1555" max="1555" width="7.85546875" style="223" customWidth="1"/>
    <col min="1556" max="1788" width="9" style="223"/>
    <col min="1789" max="1789" width="3.42578125" style="223" customWidth="1"/>
    <col min="1790" max="1790" width="17.42578125" style="223" customWidth="1"/>
    <col min="1791" max="1791" width="17.140625" style="223" customWidth="1"/>
    <col min="1792" max="1792" width="7.85546875" style="223" customWidth="1"/>
    <col min="1793" max="1794" width="3.85546875" style="223" customWidth="1"/>
    <col min="1795" max="1796" width="4.140625" style="223" customWidth="1"/>
    <col min="1797" max="1797" width="7.140625" style="223" customWidth="1"/>
    <col min="1798" max="1798" width="5" style="223" customWidth="1"/>
    <col min="1799" max="1799" width="5.28515625" style="223" customWidth="1"/>
    <col min="1800" max="1800" width="5.140625" style="223" customWidth="1"/>
    <col min="1801" max="1802" width="5" style="223" customWidth="1"/>
    <col min="1803" max="1803" width="4.5703125" style="223" customWidth="1"/>
    <col min="1804" max="1807" width="4.85546875" style="223" customWidth="1"/>
    <col min="1808" max="1808" width="4.5703125" style="223" customWidth="1"/>
    <col min="1809" max="1809" width="4.85546875" style="223" customWidth="1"/>
    <col min="1810" max="1810" width="5.5703125" style="223" customWidth="1"/>
    <col min="1811" max="1811" width="7.85546875" style="223" customWidth="1"/>
    <col min="1812" max="2044" width="9" style="223"/>
    <col min="2045" max="2045" width="3.42578125" style="223" customWidth="1"/>
    <col min="2046" max="2046" width="17.42578125" style="223" customWidth="1"/>
    <col min="2047" max="2047" width="17.140625" style="223" customWidth="1"/>
    <col min="2048" max="2048" width="7.85546875" style="223" customWidth="1"/>
    <col min="2049" max="2050" width="3.85546875" style="223" customWidth="1"/>
    <col min="2051" max="2052" width="4.140625" style="223" customWidth="1"/>
    <col min="2053" max="2053" width="7.140625" style="223" customWidth="1"/>
    <col min="2054" max="2054" width="5" style="223" customWidth="1"/>
    <col min="2055" max="2055" width="5.28515625" style="223" customWidth="1"/>
    <col min="2056" max="2056" width="5.140625" style="223" customWidth="1"/>
    <col min="2057" max="2058" width="5" style="223" customWidth="1"/>
    <col min="2059" max="2059" width="4.5703125" style="223" customWidth="1"/>
    <col min="2060" max="2063" width="4.85546875" style="223" customWidth="1"/>
    <col min="2064" max="2064" width="4.5703125" style="223" customWidth="1"/>
    <col min="2065" max="2065" width="4.85546875" style="223" customWidth="1"/>
    <col min="2066" max="2066" width="5.5703125" style="223" customWidth="1"/>
    <col min="2067" max="2067" width="7.85546875" style="223" customWidth="1"/>
    <col min="2068" max="2300" width="9" style="223"/>
    <col min="2301" max="2301" width="3.42578125" style="223" customWidth="1"/>
    <col min="2302" max="2302" width="17.42578125" style="223" customWidth="1"/>
    <col min="2303" max="2303" width="17.140625" style="223" customWidth="1"/>
    <col min="2304" max="2304" width="7.85546875" style="223" customWidth="1"/>
    <col min="2305" max="2306" width="3.85546875" style="223" customWidth="1"/>
    <col min="2307" max="2308" width="4.140625" style="223" customWidth="1"/>
    <col min="2309" max="2309" width="7.140625" style="223" customWidth="1"/>
    <col min="2310" max="2310" width="5" style="223" customWidth="1"/>
    <col min="2311" max="2311" width="5.28515625" style="223" customWidth="1"/>
    <col min="2312" max="2312" width="5.140625" style="223" customWidth="1"/>
    <col min="2313" max="2314" width="5" style="223" customWidth="1"/>
    <col min="2315" max="2315" width="4.5703125" style="223" customWidth="1"/>
    <col min="2316" max="2319" width="4.85546875" style="223" customWidth="1"/>
    <col min="2320" max="2320" width="4.5703125" style="223" customWidth="1"/>
    <col min="2321" max="2321" width="4.85546875" style="223" customWidth="1"/>
    <col min="2322" max="2322" width="5.5703125" style="223" customWidth="1"/>
    <col min="2323" max="2323" width="7.85546875" style="223" customWidth="1"/>
    <col min="2324" max="2556" width="9" style="223"/>
    <col min="2557" max="2557" width="3.42578125" style="223" customWidth="1"/>
    <col min="2558" max="2558" width="17.42578125" style="223" customWidth="1"/>
    <col min="2559" max="2559" width="17.140625" style="223" customWidth="1"/>
    <col min="2560" max="2560" width="7.85546875" style="223" customWidth="1"/>
    <col min="2561" max="2562" width="3.85546875" style="223" customWidth="1"/>
    <col min="2563" max="2564" width="4.140625" style="223" customWidth="1"/>
    <col min="2565" max="2565" width="7.140625" style="223" customWidth="1"/>
    <col min="2566" max="2566" width="5" style="223" customWidth="1"/>
    <col min="2567" max="2567" width="5.28515625" style="223" customWidth="1"/>
    <col min="2568" max="2568" width="5.140625" style="223" customWidth="1"/>
    <col min="2569" max="2570" width="5" style="223" customWidth="1"/>
    <col min="2571" max="2571" width="4.5703125" style="223" customWidth="1"/>
    <col min="2572" max="2575" width="4.85546875" style="223" customWidth="1"/>
    <col min="2576" max="2576" width="4.5703125" style="223" customWidth="1"/>
    <col min="2577" max="2577" width="4.85546875" style="223" customWidth="1"/>
    <col min="2578" max="2578" width="5.5703125" style="223" customWidth="1"/>
    <col min="2579" max="2579" width="7.85546875" style="223" customWidth="1"/>
    <col min="2580" max="2812" width="9" style="223"/>
    <col min="2813" max="2813" width="3.42578125" style="223" customWidth="1"/>
    <col min="2814" max="2814" width="17.42578125" style="223" customWidth="1"/>
    <col min="2815" max="2815" width="17.140625" style="223" customWidth="1"/>
    <col min="2816" max="2816" width="7.85546875" style="223" customWidth="1"/>
    <col min="2817" max="2818" width="3.85546875" style="223" customWidth="1"/>
    <col min="2819" max="2820" width="4.140625" style="223" customWidth="1"/>
    <col min="2821" max="2821" width="7.140625" style="223" customWidth="1"/>
    <col min="2822" max="2822" width="5" style="223" customWidth="1"/>
    <col min="2823" max="2823" width="5.28515625" style="223" customWidth="1"/>
    <col min="2824" max="2824" width="5.140625" style="223" customWidth="1"/>
    <col min="2825" max="2826" width="5" style="223" customWidth="1"/>
    <col min="2827" max="2827" width="4.5703125" style="223" customWidth="1"/>
    <col min="2828" max="2831" width="4.85546875" style="223" customWidth="1"/>
    <col min="2832" max="2832" width="4.5703125" style="223" customWidth="1"/>
    <col min="2833" max="2833" width="4.85546875" style="223" customWidth="1"/>
    <col min="2834" max="2834" width="5.5703125" style="223" customWidth="1"/>
    <col min="2835" max="2835" width="7.85546875" style="223" customWidth="1"/>
    <col min="2836" max="3068" width="9" style="223"/>
    <col min="3069" max="3069" width="3.42578125" style="223" customWidth="1"/>
    <col min="3070" max="3070" width="17.42578125" style="223" customWidth="1"/>
    <col min="3071" max="3071" width="17.140625" style="223" customWidth="1"/>
    <col min="3072" max="3072" width="7.85546875" style="223" customWidth="1"/>
    <col min="3073" max="3074" width="3.85546875" style="223" customWidth="1"/>
    <col min="3075" max="3076" width="4.140625" style="223" customWidth="1"/>
    <col min="3077" max="3077" width="7.140625" style="223" customWidth="1"/>
    <col min="3078" max="3078" width="5" style="223" customWidth="1"/>
    <col min="3079" max="3079" width="5.28515625" style="223" customWidth="1"/>
    <col min="3080" max="3080" width="5.140625" style="223" customWidth="1"/>
    <col min="3081" max="3082" width="5" style="223" customWidth="1"/>
    <col min="3083" max="3083" width="4.5703125" style="223" customWidth="1"/>
    <col min="3084" max="3087" width="4.85546875" style="223" customWidth="1"/>
    <col min="3088" max="3088" width="4.5703125" style="223" customWidth="1"/>
    <col min="3089" max="3089" width="4.85546875" style="223" customWidth="1"/>
    <col min="3090" max="3090" width="5.5703125" style="223" customWidth="1"/>
    <col min="3091" max="3091" width="7.85546875" style="223" customWidth="1"/>
    <col min="3092" max="3324" width="9" style="223"/>
    <col min="3325" max="3325" width="3.42578125" style="223" customWidth="1"/>
    <col min="3326" max="3326" width="17.42578125" style="223" customWidth="1"/>
    <col min="3327" max="3327" width="17.140625" style="223" customWidth="1"/>
    <col min="3328" max="3328" width="7.85546875" style="223" customWidth="1"/>
    <col min="3329" max="3330" width="3.85546875" style="223" customWidth="1"/>
    <col min="3331" max="3332" width="4.140625" style="223" customWidth="1"/>
    <col min="3333" max="3333" width="7.140625" style="223" customWidth="1"/>
    <col min="3334" max="3334" width="5" style="223" customWidth="1"/>
    <col min="3335" max="3335" width="5.28515625" style="223" customWidth="1"/>
    <col min="3336" max="3336" width="5.140625" style="223" customWidth="1"/>
    <col min="3337" max="3338" width="5" style="223" customWidth="1"/>
    <col min="3339" max="3339" width="4.5703125" style="223" customWidth="1"/>
    <col min="3340" max="3343" width="4.85546875" style="223" customWidth="1"/>
    <col min="3344" max="3344" width="4.5703125" style="223" customWidth="1"/>
    <col min="3345" max="3345" width="4.85546875" style="223" customWidth="1"/>
    <col min="3346" max="3346" width="5.5703125" style="223" customWidth="1"/>
    <col min="3347" max="3347" width="7.85546875" style="223" customWidth="1"/>
    <col min="3348" max="3580" width="9" style="223"/>
    <col min="3581" max="3581" width="3.42578125" style="223" customWidth="1"/>
    <col min="3582" max="3582" width="17.42578125" style="223" customWidth="1"/>
    <col min="3583" max="3583" width="17.140625" style="223" customWidth="1"/>
    <col min="3584" max="3584" width="7.85546875" style="223" customWidth="1"/>
    <col min="3585" max="3586" width="3.85546875" style="223" customWidth="1"/>
    <col min="3587" max="3588" width="4.140625" style="223" customWidth="1"/>
    <col min="3589" max="3589" width="7.140625" style="223" customWidth="1"/>
    <col min="3590" max="3590" width="5" style="223" customWidth="1"/>
    <col min="3591" max="3591" width="5.28515625" style="223" customWidth="1"/>
    <col min="3592" max="3592" width="5.140625" style="223" customWidth="1"/>
    <col min="3593" max="3594" width="5" style="223" customWidth="1"/>
    <col min="3595" max="3595" width="4.5703125" style="223" customWidth="1"/>
    <col min="3596" max="3599" width="4.85546875" style="223" customWidth="1"/>
    <col min="3600" max="3600" width="4.5703125" style="223" customWidth="1"/>
    <col min="3601" max="3601" width="4.85546875" style="223" customWidth="1"/>
    <col min="3602" max="3602" width="5.5703125" style="223" customWidth="1"/>
    <col min="3603" max="3603" width="7.85546875" style="223" customWidth="1"/>
    <col min="3604" max="3836" width="9" style="223"/>
    <col min="3837" max="3837" width="3.42578125" style="223" customWidth="1"/>
    <col min="3838" max="3838" width="17.42578125" style="223" customWidth="1"/>
    <col min="3839" max="3839" width="17.140625" style="223" customWidth="1"/>
    <col min="3840" max="3840" width="7.85546875" style="223" customWidth="1"/>
    <col min="3841" max="3842" width="3.85546875" style="223" customWidth="1"/>
    <col min="3843" max="3844" width="4.140625" style="223" customWidth="1"/>
    <col min="3845" max="3845" width="7.140625" style="223" customWidth="1"/>
    <col min="3846" max="3846" width="5" style="223" customWidth="1"/>
    <col min="3847" max="3847" width="5.28515625" style="223" customWidth="1"/>
    <col min="3848" max="3848" width="5.140625" style="223" customWidth="1"/>
    <col min="3849" max="3850" width="5" style="223" customWidth="1"/>
    <col min="3851" max="3851" width="4.5703125" style="223" customWidth="1"/>
    <col min="3852" max="3855" width="4.85546875" style="223" customWidth="1"/>
    <col min="3856" max="3856" width="4.5703125" style="223" customWidth="1"/>
    <col min="3857" max="3857" width="4.85546875" style="223" customWidth="1"/>
    <col min="3858" max="3858" width="5.5703125" style="223" customWidth="1"/>
    <col min="3859" max="3859" width="7.85546875" style="223" customWidth="1"/>
    <col min="3860" max="4092" width="9" style="223"/>
    <col min="4093" max="4093" width="3.42578125" style="223" customWidth="1"/>
    <col min="4094" max="4094" width="17.42578125" style="223" customWidth="1"/>
    <col min="4095" max="4095" width="17.140625" style="223" customWidth="1"/>
    <col min="4096" max="4096" width="7.85546875" style="223" customWidth="1"/>
    <col min="4097" max="4098" width="3.85546875" style="223" customWidth="1"/>
    <col min="4099" max="4100" width="4.140625" style="223" customWidth="1"/>
    <col min="4101" max="4101" width="7.140625" style="223" customWidth="1"/>
    <col min="4102" max="4102" width="5" style="223" customWidth="1"/>
    <col min="4103" max="4103" width="5.28515625" style="223" customWidth="1"/>
    <col min="4104" max="4104" width="5.140625" style="223" customWidth="1"/>
    <col min="4105" max="4106" width="5" style="223" customWidth="1"/>
    <col min="4107" max="4107" width="4.5703125" style="223" customWidth="1"/>
    <col min="4108" max="4111" width="4.85546875" style="223" customWidth="1"/>
    <col min="4112" max="4112" width="4.5703125" style="223" customWidth="1"/>
    <col min="4113" max="4113" width="4.85546875" style="223" customWidth="1"/>
    <col min="4114" max="4114" width="5.5703125" style="223" customWidth="1"/>
    <col min="4115" max="4115" width="7.85546875" style="223" customWidth="1"/>
    <col min="4116" max="4348" width="9" style="223"/>
    <col min="4349" max="4349" width="3.42578125" style="223" customWidth="1"/>
    <col min="4350" max="4350" width="17.42578125" style="223" customWidth="1"/>
    <col min="4351" max="4351" width="17.140625" style="223" customWidth="1"/>
    <col min="4352" max="4352" width="7.85546875" style="223" customWidth="1"/>
    <col min="4353" max="4354" width="3.85546875" style="223" customWidth="1"/>
    <col min="4355" max="4356" width="4.140625" style="223" customWidth="1"/>
    <col min="4357" max="4357" width="7.140625" style="223" customWidth="1"/>
    <col min="4358" max="4358" width="5" style="223" customWidth="1"/>
    <col min="4359" max="4359" width="5.28515625" style="223" customWidth="1"/>
    <col min="4360" max="4360" width="5.140625" style="223" customWidth="1"/>
    <col min="4361" max="4362" width="5" style="223" customWidth="1"/>
    <col min="4363" max="4363" width="4.5703125" style="223" customWidth="1"/>
    <col min="4364" max="4367" width="4.85546875" style="223" customWidth="1"/>
    <col min="4368" max="4368" width="4.5703125" style="223" customWidth="1"/>
    <col min="4369" max="4369" width="4.85546875" style="223" customWidth="1"/>
    <col min="4370" max="4370" width="5.5703125" style="223" customWidth="1"/>
    <col min="4371" max="4371" width="7.85546875" style="223" customWidth="1"/>
    <col min="4372" max="4604" width="9" style="223"/>
    <col min="4605" max="4605" width="3.42578125" style="223" customWidth="1"/>
    <col min="4606" max="4606" width="17.42578125" style="223" customWidth="1"/>
    <col min="4607" max="4607" width="17.140625" style="223" customWidth="1"/>
    <col min="4608" max="4608" width="7.85546875" style="223" customWidth="1"/>
    <col min="4609" max="4610" width="3.85546875" style="223" customWidth="1"/>
    <col min="4611" max="4612" width="4.140625" style="223" customWidth="1"/>
    <col min="4613" max="4613" width="7.140625" style="223" customWidth="1"/>
    <col min="4614" max="4614" width="5" style="223" customWidth="1"/>
    <col min="4615" max="4615" width="5.28515625" style="223" customWidth="1"/>
    <col min="4616" max="4616" width="5.140625" style="223" customWidth="1"/>
    <col min="4617" max="4618" width="5" style="223" customWidth="1"/>
    <col min="4619" max="4619" width="4.5703125" style="223" customWidth="1"/>
    <col min="4620" max="4623" width="4.85546875" style="223" customWidth="1"/>
    <col min="4624" max="4624" width="4.5703125" style="223" customWidth="1"/>
    <col min="4625" max="4625" width="4.85546875" style="223" customWidth="1"/>
    <col min="4626" max="4626" width="5.5703125" style="223" customWidth="1"/>
    <col min="4627" max="4627" width="7.85546875" style="223" customWidth="1"/>
    <col min="4628" max="4860" width="9" style="223"/>
    <col min="4861" max="4861" width="3.42578125" style="223" customWidth="1"/>
    <col min="4862" max="4862" width="17.42578125" style="223" customWidth="1"/>
    <col min="4863" max="4863" width="17.140625" style="223" customWidth="1"/>
    <col min="4864" max="4864" width="7.85546875" style="223" customWidth="1"/>
    <col min="4865" max="4866" width="3.85546875" style="223" customWidth="1"/>
    <col min="4867" max="4868" width="4.140625" style="223" customWidth="1"/>
    <col min="4869" max="4869" width="7.140625" style="223" customWidth="1"/>
    <col min="4870" max="4870" width="5" style="223" customWidth="1"/>
    <col min="4871" max="4871" width="5.28515625" style="223" customWidth="1"/>
    <col min="4872" max="4872" width="5.140625" style="223" customWidth="1"/>
    <col min="4873" max="4874" width="5" style="223" customWidth="1"/>
    <col min="4875" max="4875" width="4.5703125" style="223" customWidth="1"/>
    <col min="4876" max="4879" width="4.85546875" style="223" customWidth="1"/>
    <col min="4880" max="4880" width="4.5703125" style="223" customWidth="1"/>
    <col min="4881" max="4881" width="4.85546875" style="223" customWidth="1"/>
    <col min="4882" max="4882" width="5.5703125" style="223" customWidth="1"/>
    <col min="4883" max="4883" width="7.85546875" style="223" customWidth="1"/>
    <col min="4884" max="5116" width="9" style="223"/>
    <col min="5117" max="5117" width="3.42578125" style="223" customWidth="1"/>
    <col min="5118" max="5118" width="17.42578125" style="223" customWidth="1"/>
    <col min="5119" max="5119" width="17.140625" style="223" customWidth="1"/>
    <col min="5120" max="5120" width="7.85546875" style="223" customWidth="1"/>
    <col min="5121" max="5122" width="3.85546875" style="223" customWidth="1"/>
    <col min="5123" max="5124" width="4.140625" style="223" customWidth="1"/>
    <col min="5125" max="5125" width="7.140625" style="223" customWidth="1"/>
    <col min="5126" max="5126" width="5" style="223" customWidth="1"/>
    <col min="5127" max="5127" width="5.28515625" style="223" customWidth="1"/>
    <col min="5128" max="5128" width="5.140625" style="223" customWidth="1"/>
    <col min="5129" max="5130" width="5" style="223" customWidth="1"/>
    <col min="5131" max="5131" width="4.5703125" style="223" customWidth="1"/>
    <col min="5132" max="5135" width="4.85546875" style="223" customWidth="1"/>
    <col min="5136" max="5136" width="4.5703125" style="223" customWidth="1"/>
    <col min="5137" max="5137" width="4.85546875" style="223" customWidth="1"/>
    <col min="5138" max="5138" width="5.5703125" style="223" customWidth="1"/>
    <col min="5139" max="5139" width="7.85546875" style="223" customWidth="1"/>
    <col min="5140" max="5372" width="9" style="223"/>
    <col min="5373" max="5373" width="3.42578125" style="223" customWidth="1"/>
    <col min="5374" max="5374" width="17.42578125" style="223" customWidth="1"/>
    <col min="5375" max="5375" width="17.140625" style="223" customWidth="1"/>
    <col min="5376" max="5376" width="7.85546875" style="223" customWidth="1"/>
    <col min="5377" max="5378" width="3.85546875" style="223" customWidth="1"/>
    <col min="5379" max="5380" width="4.140625" style="223" customWidth="1"/>
    <col min="5381" max="5381" width="7.140625" style="223" customWidth="1"/>
    <col min="5382" max="5382" width="5" style="223" customWidth="1"/>
    <col min="5383" max="5383" width="5.28515625" style="223" customWidth="1"/>
    <col min="5384" max="5384" width="5.140625" style="223" customWidth="1"/>
    <col min="5385" max="5386" width="5" style="223" customWidth="1"/>
    <col min="5387" max="5387" width="4.5703125" style="223" customWidth="1"/>
    <col min="5388" max="5391" width="4.85546875" style="223" customWidth="1"/>
    <col min="5392" max="5392" width="4.5703125" style="223" customWidth="1"/>
    <col min="5393" max="5393" width="4.85546875" style="223" customWidth="1"/>
    <col min="5394" max="5394" width="5.5703125" style="223" customWidth="1"/>
    <col min="5395" max="5395" width="7.85546875" style="223" customWidth="1"/>
    <col min="5396" max="5628" width="9" style="223"/>
    <col min="5629" max="5629" width="3.42578125" style="223" customWidth="1"/>
    <col min="5630" max="5630" width="17.42578125" style="223" customWidth="1"/>
    <col min="5631" max="5631" width="17.140625" style="223" customWidth="1"/>
    <col min="5632" max="5632" width="7.85546875" style="223" customWidth="1"/>
    <col min="5633" max="5634" width="3.85546875" style="223" customWidth="1"/>
    <col min="5635" max="5636" width="4.140625" style="223" customWidth="1"/>
    <col min="5637" max="5637" width="7.140625" style="223" customWidth="1"/>
    <col min="5638" max="5638" width="5" style="223" customWidth="1"/>
    <col min="5639" max="5639" width="5.28515625" style="223" customWidth="1"/>
    <col min="5640" max="5640" width="5.140625" style="223" customWidth="1"/>
    <col min="5641" max="5642" width="5" style="223" customWidth="1"/>
    <col min="5643" max="5643" width="4.5703125" style="223" customWidth="1"/>
    <col min="5644" max="5647" width="4.85546875" style="223" customWidth="1"/>
    <col min="5648" max="5648" width="4.5703125" style="223" customWidth="1"/>
    <col min="5649" max="5649" width="4.85546875" style="223" customWidth="1"/>
    <col min="5650" max="5650" width="5.5703125" style="223" customWidth="1"/>
    <col min="5651" max="5651" width="7.85546875" style="223" customWidth="1"/>
    <col min="5652" max="5884" width="9" style="223"/>
    <col min="5885" max="5885" width="3.42578125" style="223" customWidth="1"/>
    <col min="5886" max="5886" width="17.42578125" style="223" customWidth="1"/>
    <col min="5887" max="5887" width="17.140625" style="223" customWidth="1"/>
    <col min="5888" max="5888" width="7.85546875" style="223" customWidth="1"/>
    <col min="5889" max="5890" width="3.85546875" style="223" customWidth="1"/>
    <col min="5891" max="5892" width="4.140625" style="223" customWidth="1"/>
    <col min="5893" max="5893" width="7.140625" style="223" customWidth="1"/>
    <col min="5894" max="5894" width="5" style="223" customWidth="1"/>
    <col min="5895" max="5895" width="5.28515625" style="223" customWidth="1"/>
    <col min="5896" max="5896" width="5.140625" style="223" customWidth="1"/>
    <col min="5897" max="5898" width="5" style="223" customWidth="1"/>
    <col min="5899" max="5899" width="4.5703125" style="223" customWidth="1"/>
    <col min="5900" max="5903" width="4.85546875" style="223" customWidth="1"/>
    <col min="5904" max="5904" width="4.5703125" style="223" customWidth="1"/>
    <col min="5905" max="5905" width="4.85546875" style="223" customWidth="1"/>
    <col min="5906" max="5906" width="5.5703125" style="223" customWidth="1"/>
    <col min="5907" max="5907" width="7.85546875" style="223" customWidth="1"/>
    <col min="5908" max="6140" width="9" style="223"/>
    <col min="6141" max="6141" width="3.42578125" style="223" customWidth="1"/>
    <col min="6142" max="6142" width="17.42578125" style="223" customWidth="1"/>
    <col min="6143" max="6143" width="17.140625" style="223" customWidth="1"/>
    <col min="6144" max="6144" width="7.85546875" style="223" customWidth="1"/>
    <col min="6145" max="6146" width="3.85546875" style="223" customWidth="1"/>
    <col min="6147" max="6148" width="4.140625" style="223" customWidth="1"/>
    <col min="6149" max="6149" width="7.140625" style="223" customWidth="1"/>
    <col min="6150" max="6150" width="5" style="223" customWidth="1"/>
    <col min="6151" max="6151" width="5.28515625" style="223" customWidth="1"/>
    <col min="6152" max="6152" width="5.140625" style="223" customWidth="1"/>
    <col min="6153" max="6154" width="5" style="223" customWidth="1"/>
    <col min="6155" max="6155" width="4.5703125" style="223" customWidth="1"/>
    <col min="6156" max="6159" width="4.85546875" style="223" customWidth="1"/>
    <col min="6160" max="6160" width="4.5703125" style="223" customWidth="1"/>
    <col min="6161" max="6161" width="4.85546875" style="223" customWidth="1"/>
    <col min="6162" max="6162" width="5.5703125" style="223" customWidth="1"/>
    <col min="6163" max="6163" width="7.85546875" style="223" customWidth="1"/>
    <col min="6164" max="6396" width="9" style="223"/>
    <col min="6397" max="6397" width="3.42578125" style="223" customWidth="1"/>
    <col min="6398" max="6398" width="17.42578125" style="223" customWidth="1"/>
    <col min="6399" max="6399" width="17.140625" style="223" customWidth="1"/>
    <col min="6400" max="6400" width="7.85546875" style="223" customWidth="1"/>
    <col min="6401" max="6402" width="3.85546875" style="223" customWidth="1"/>
    <col min="6403" max="6404" width="4.140625" style="223" customWidth="1"/>
    <col min="6405" max="6405" width="7.140625" style="223" customWidth="1"/>
    <col min="6406" max="6406" width="5" style="223" customWidth="1"/>
    <col min="6407" max="6407" width="5.28515625" style="223" customWidth="1"/>
    <col min="6408" max="6408" width="5.140625" style="223" customWidth="1"/>
    <col min="6409" max="6410" width="5" style="223" customWidth="1"/>
    <col min="6411" max="6411" width="4.5703125" style="223" customWidth="1"/>
    <col min="6412" max="6415" width="4.85546875" style="223" customWidth="1"/>
    <col min="6416" max="6416" width="4.5703125" style="223" customWidth="1"/>
    <col min="6417" max="6417" width="4.85546875" style="223" customWidth="1"/>
    <col min="6418" max="6418" width="5.5703125" style="223" customWidth="1"/>
    <col min="6419" max="6419" width="7.85546875" style="223" customWidth="1"/>
    <col min="6420" max="6652" width="9" style="223"/>
    <col min="6653" max="6653" width="3.42578125" style="223" customWidth="1"/>
    <col min="6654" max="6654" width="17.42578125" style="223" customWidth="1"/>
    <col min="6655" max="6655" width="17.140625" style="223" customWidth="1"/>
    <col min="6656" max="6656" width="7.85546875" style="223" customWidth="1"/>
    <col min="6657" max="6658" width="3.85546875" style="223" customWidth="1"/>
    <col min="6659" max="6660" width="4.140625" style="223" customWidth="1"/>
    <col min="6661" max="6661" width="7.140625" style="223" customWidth="1"/>
    <col min="6662" max="6662" width="5" style="223" customWidth="1"/>
    <col min="6663" max="6663" width="5.28515625" style="223" customWidth="1"/>
    <col min="6664" max="6664" width="5.140625" style="223" customWidth="1"/>
    <col min="6665" max="6666" width="5" style="223" customWidth="1"/>
    <col min="6667" max="6667" width="4.5703125" style="223" customWidth="1"/>
    <col min="6668" max="6671" width="4.85546875" style="223" customWidth="1"/>
    <col min="6672" max="6672" width="4.5703125" style="223" customWidth="1"/>
    <col min="6673" max="6673" width="4.85546875" style="223" customWidth="1"/>
    <col min="6674" max="6674" width="5.5703125" style="223" customWidth="1"/>
    <col min="6675" max="6675" width="7.85546875" style="223" customWidth="1"/>
    <col min="6676" max="6908" width="9" style="223"/>
    <col min="6909" max="6909" width="3.42578125" style="223" customWidth="1"/>
    <col min="6910" max="6910" width="17.42578125" style="223" customWidth="1"/>
    <col min="6911" max="6911" width="17.140625" style="223" customWidth="1"/>
    <col min="6912" max="6912" width="7.85546875" style="223" customWidth="1"/>
    <col min="6913" max="6914" width="3.85546875" style="223" customWidth="1"/>
    <col min="6915" max="6916" width="4.140625" style="223" customWidth="1"/>
    <col min="6917" max="6917" width="7.140625" style="223" customWidth="1"/>
    <col min="6918" max="6918" width="5" style="223" customWidth="1"/>
    <col min="6919" max="6919" width="5.28515625" style="223" customWidth="1"/>
    <col min="6920" max="6920" width="5.140625" style="223" customWidth="1"/>
    <col min="6921" max="6922" width="5" style="223" customWidth="1"/>
    <col min="6923" max="6923" width="4.5703125" style="223" customWidth="1"/>
    <col min="6924" max="6927" width="4.85546875" style="223" customWidth="1"/>
    <col min="6928" max="6928" width="4.5703125" style="223" customWidth="1"/>
    <col min="6929" max="6929" width="4.85546875" style="223" customWidth="1"/>
    <col min="6930" max="6930" width="5.5703125" style="223" customWidth="1"/>
    <col min="6931" max="6931" width="7.85546875" style="223" customWidth="1"/>
    <col min="6932" max="7164" width="9" style="223"/>
    <col min="7165" max="7165" width="3.42578125" style="223" customWidth="1"/>
    <col min="7166" max="7166" width="17.42578125" style="223" customWidth="1"/>
    <col min="7167" max="7167" width="17.140625" style="223" customWidth="1"/>
    <col min="7168" max="7168" width="7.85546875" style="223" customWidth="1"/>
    <col min="7169" max="7170" width="3.85546875" style="223" customWidth="1"/>
    <col min="7171" max="7172" width="4.140625" style="223" customWidth="1"/>
    <col min="7173" max="7173" width="7.140625" style="223" customWidth="1"/>
    <col min="7174" max="7174" width="5" style="223" customWidth="1"/>
    <col min="7175" max="7175" width="5.28515625" style="223" customWidth="1"/>
    <col min="7176" max="7176" width="5.140625" style="223" customWidth="1"/>
    <col min="7177" max="7178" width="5" style="223" customWidth="1"/>
    <col min="7179" max="7179" width="4.5703125" style="223" customWidth="1"/>
    <col min="7180" max="7183" width="4.85546875" style="223" customWidth="1"/>
    <col min="7184" max="7184" width="4.5703125" style="223" customWidth="1"/>
    <col min="7185" max="7185" width="4.85546875" style="223" customWidth="1"/>
    <col min="7186" max="7186" width="5.5703125" style="223" customWidth="1"/>
    <col min="7187" max="7187" width="7.85546875" style="223" customWidth="1"/>
    <col min="7188" max="7420" width="9" style="223"/>
    <col min="7421" max="7421" width="3.42578125" style="223" customWidth="1"/>
    <col min="7422" max="7422" width="17.42578125" style="223" customWidth="1"/>
    <col min="7423" max="7423" width="17.140625" style="223" customWidth="1"/>
    <col min="7424" max="7424" width="7.85546875" style="223" customWidth="1"/>
    <col min="7425" max="7426" width="3.85546875" style="223" customWidth="1"/>
    <col min="7427" max="7428" width="4.140625" style="223" customWidth="1"/>
    <col min="7429" max="7429" width="7.140625" style="223" customWidth="1"/>
    <col min="7430" max="7430" width="5" style="223" customWidth="1"/>
    <col min="7431" max="7431" width="5.28515625" style="223" customWidth="1"/>
    <col min="7432" max="7432" width="5.140625" style="223" customWidth="1"/>
    <col min="7433" max="7434" width="5" style="223" customWidth="1"/>
    <col min="7435" max="7435" width="4.5703125" style="223" customWidth="1"/>
    <col min="7436" max="7439" width="4.85546875" style="223" customWidth="1"/>
    <col min="7440" max="7440" width="4.5703125" style="223" customWidth="1"/>
    <col min="7441" max="7441" width="4.85546875" style="223" customWidth="1"/>
    <col min="7442" max="7442" width="5.5703125" style="223" customWidth="1"/>
    <col min="7443" max="7443" width="7.85546875" style="223" customWidth="1"/>
    <col min="7444" max="7676" width="9" style="223"/>
    <col min="7677" max="7677" width="3.42578125" style="223" customWidth="1"/>
    <col min="7678" max="7678" width="17.42578125" style="223" customWidth="1"/>
    <col min="7679" max="7679" width="17.140625" style="223" customWidth="1"/>
    <col min="7680" max="7680" width="7.85546875" style="223" customWidth="1"/>
    <col min="7681" max="7682" width="3.85546875" style="223" customWidth="1"/>
    <col min="7683" max="7684" width="4.140625" style="223" customWidth="1"/>
    <col min="7685" max="7685" width="7.140625" style="223" customWidth="1"/>
    <col min="7686" max="7686" width="5" style="223" customWidth="1"/>
    <col min="7687" max="7687" width="5.28515625" style="223" customWidth="1"/>
    <col min="7688" max="7688" width="5.140625" style="223" customWidth="1"/>
    <col min="7689" max="7690" width="5" style="223" customWidth="1"/>
    <col min="7691" max="7691" width="4.5703125" style="223" customWidth="1"/>
    <col min="7692" max="7695" width="4.85546875" style="223" customWidth="1"/>
    <col min="7696" max="7696" width="4.5703125" style="223" customWidth="1"/>
    <col min="7697" max="7697" width="4.85546875" style="223" customWidth="1"/>
    <col min="7698" max="7698" width="5.5703125" style="223" customWidth="1"/>
    <col min="7699" max="7699" width="7.85546875" style="223" customWidth="1"/>
    <col min="7700" max="7932" width="9" style="223"/>
    <col min="7933" max="7933" width="3.42578125" style="223" customWidth="1"/>
    <col min="7934" max="7934" width="17.42578125" style="223" customWidth="1"/>
    <col min="7935" max="7935" width="17.140625" style="223" customWidth="1"/>
    <col min="7936" max="7936" width="7.85546875" style="223" customWidth="1"/>
    <col min="7937" max="7938" width="3.85546875" style="223" customWidth="1"/>
    <col min="7939" max="7940" width="4.140625" style="223" customWidth="1"/>
    <col min="7941" max="7941" width="7.140625" style="223" customWidth="1"/>
    <col min="7942" max="7942" width="5" style="223" customWidth="1"/>
    <col min="7943" max="7943" width="5.28515625" style="223" customWidth="1"/>
    <col min="7944" max="7944" width="5.140625" style="223" customWidth="1"/>
    <col min="7945" max="7946" width="5" style="223" customWidth="1"/>
    <col min="7947" max="7947" width="4.5703125" style="223" customWidth="1"/>
    <col min="7948" max="7951" width="4.85546875" style="223" customWidth="1"/>
    <col min="7952" max="7952" width="4.5703125" style="223" customWidth="1"/>
    <col min="7953" max="7953" width="4.85546875" style="223" customWidth="1"/>
    <col min="7954" max="7954" width="5.5703125" style="223" customWidth="1"/>
    <col min="7955" max="7955" width="7.85546875" style="223" customWidth="1"/>
    <col min="7956" max="8188" width="9" style="223"/>
    <col min="8189" max="8189" width="3.42578125" style="223" customWidth="1"/>
    <col min="8190" max="8190" width="17.42578125" style="223" customWidth="1"/>
    <col min="8191" max="8191" width="17.140625" style="223" customWidth="1"/>
    <col min="8192" max="8192" width="7.85546875" style="223" customWidth="1"/>
    <col min="8193" max="8194" width="3.85546875" style="223" customWidth="1"/>
    <col min="8195" max="8196" width="4.140625" style="223" customWidth="1"/>
    <col min="8197" max="8197" width="7.140625" style="223" customWidth="1"/>
    <col min="8198" max="8198" width="5" style="223" customWidth="1"/>
    <col min="8199" max="8199" width="5.28515625" style="223" customWidth="1"/>
    <col min="8200" max="8200" width="5.140625" style="223" customWidth="1"/>
    <col min="8201" max="8202" width="5" style="223" customWidth="1"/>
    <col min="8203" max="8203" width="4.5703125" style="223" customWidth="1"/>
    <col min="8204" max="8207" width="4.85546875" style="223" customWidth="1"/>
    <col min="8208" max="8208" width="4.5703125" style="223" customWidth="1"/>
    <col min="8209" max="8209" width="4.85546875" style="223" customWidth="1"/>
    <col min="8210" max="8210" width="5.5703125" style="223" customWidth="1"/>
    <col min="8211" max="8211" width="7.85546875" style="223" customWidth="1"/>
    <col min="8212" max="8444" width="9" style="223"/>
    <col min="8445" max="8445" width="3.42578125" style="223" customWidth="1"/>
    <col min="8446" max="8446" width="17.42578125" style="223" customWidth="1"/>
    <col min="8447" max="8447" width="17.140625" style="223" customWidth="1"/>
    <col min="8448" max="8448" width="7.85546875" style="223" customWidth="1"/>
    <col min="8449" max="8450" width="3.85546875" style="223" customWidth="1"/>
    <col min="8451" max="8452" width="4.140625" style="223" customWidth="1"/>
    <col min="8453" max="8453" width="7.140625" style="223" customWidth="1"/>
    <col min="8454" max="8454" width="5" style="223" customWidth="1"/>
    <col min="8455" max="8455" width="5.28515625" style="223" customWidth="1"/>
    <col min="8456" max="8456" width="5.140625" style="223" customWidth="1"/>
    <col min="8457" max="8458" width="5" style="223" customWidth="1"/>
    <col min="8459" max="8459" width="4.5703125" style="223" customWidth="1"/>
    <col min="8460" max="8463" width="4.85546875" style="223" customWidth="1"/>
    <col min="8464" max="8464" width="4.5703125" style="223" customWidth="1"/>
    <col min="8465" max="8465" width="4.85546875" style="223" customWidth="1"/>
    <col min="8466" max="8466" width="5.5703125" style="223" customWidth="1"/>
    <col min="8467" max="8467" width="7.85546875" style="223" customWidth="1"/>
    <col min="8468" max="8700" width="9" style="223"/>
    <col min="8701" max="8701" width="3.42578125" style="223" customWidth="1"/>
    <col min="8702" max="8702" width="17.42578125" style="223" customWidth="1"/>
    <col min="8703" max="8703" width="17.140625" style="223" customWidth="1"/>
    <col min="8704" max="8704" width="7.85546875" style="223" customWidth="1"/>
    <col min="8705" max="8706" width="3.85546875" style="223" customWidth="1"/>
    <col min="8707" max="8708" width="4.140625" style="223" customWidth="1"/>
    <col min="8709" max="8709" width="7.140625" style="223" customWidth="1"/>
    <col min="8710" max="8710" width="5" style="223" customWidth="1"/>
    <col min="8711" max="8711" width="5.28515625" style="223" customWidth="1"/>
    <col min="8712" max="8712" width="5.140625" style="223" customWidth="1"/>
    <col min="8713" max="8714" width="5" style="223" customWidth="1"/>
    <col min="8715" max="8715" width="4.5703125" style="223" customWidth="1"/>
    <col min="8716" max="8719" width="4.85546875" style="223" customWidth="1"/>
    <col min="8720" max="8720" width="4.5703125" style="223" customWidth="1"/>
    <col min="8721" max="8721" width="4.85546875" style="223" customWidth="1"/>
    <col min="8722" max="8722" width="5.5703125" style="223" customWidth="1"/>
    <col min="8723" max="8723" width="7.85546875" style="223" customWidth="1"/>
    <col min="8724" max="8956" width="9" style="223"/>
    <col min="8957" max="8957" width="3.42578125" style="223" customWidth="1"/>
    <col min="8958" max="8958" width="17.42578125" style="223" customWidth="1"/>
    <col min="8959" max="8959" width="17.140625" style="223" customWidth="1"/>
    <col min="8960" max="8960" width="7.85546875" style="223" customWidth="1"/>
    <col min="8961" max="8962" width="3.85546875" style="223" customWidth="1"/>
    <col min="8963" max="8964" width="4.140625" style="223" customWidth="1"/>
    <col min="8965" max="8965" width="7.140625" style="223" customWidth="1"/>
    <col min="8966" max="8966" width="5" style="223" customWidth="1"/>
    <col min="8967" max="8967" width="5.28515625" style="223" customWidth="1"/>
    <col min="8968" max="8968" width="5.140625" style="223" customWidth="1"/>
    <col min="8969" max="8970" width="5" style="223" customWidth="1"/>
    <col min="8971" max="8971" width="4.5703125" style="223" customWidth="1"/>
    <col min="8972" max="8975" width="4.85546875" style="223" customWidth="1"/>
    <col min="8976" max="8976" width="4.5703125" style="223" customWidth="1"/>
    <col min="8977" max="8977" width="4.85546875" style="223" customWidth="1"/>
    <col min="8978" max="8978" width="5.5703125" style="223" customWidth="1"/>
    <col min="8979" max="8979" width="7.85546875" style="223" customWidth="1"/>
    <col min="8980" max="9212" width="9" style="223"/>
    <col min="9213" max="9213" width="3.42578125" style="223" customWidth="1"/>
    <col min="9214" max="9214" width="17.42578125" style="223" customWidth="1"/>
    <col min="9215" max="9215" width="17.140625" style="223" customWidth="1"/>
    <col min="9216" max="9216" width="7.85546875" style="223" customWidth="1"/>
    <col min="9217" max="9218" width="3.85546875" style="223" customWidth="1"/>
    <col min="9219" max="9220" width="4.140625" style="223" customWidth="1"/>
    <col min="9221" max="9221" width="7.140625" style="223" customWidth="1"/>
    <col min="9222" max="9222" width="5" style="223" customWidth="1"/>
    <col min="9223" max="9223" width="5.28515625" style="223" customWidth="1"/>
    <col min="9224" max="9224" width="5.140625" style="223" customWidth="1"/>
    <col min="9225" max="9226" width="5" style="223" customWidth="1"/>
    <col min="9227" max="9227" width="4.5703125" style="223" customWidth="1"/>
    <col min="9228" max="9231" width="4.85546875" style="223" customWidth="1"/>
    <col min="9232" max="9232" width="4.5703125" style="223" customWidth="1"/>
    <col min="9233" max="9233" width="4.85546875" style="223" customWidth="1"/>
    <col min="9234" max="9234" width="5.5703125" style="223" customWidth="1"/>
    <col min="9235" max="9235" width="7.85546875" style="223" customWidth="1"/>
    <col min="9236" max="9468" width="9" style="223"/>
    <col min="9469" max="9469" width="3.42578125" style="223" customWidth="1"/>
    <col min="9470" max="9470" width="17.42578125" style="223" customWidth="1"/>
    <col min="9471" max="9471" width="17.140625" style="223" customWidth="1"/>
    <col min="9472" max="9472" width="7.85546875" style="223" customWidth="1"/>
    <col min="9473" max="9474" width="3.85546875" style="223" customWidth="1"/>
    <col min="9475" max="9476" width="4.140625" style="223" customWidth="1"/>
    <col min="9477" max="9477" width="7.140625" style="223" customWidth="1"/>
    <col min="9478" max="9478" width="5" style="223" customWidth="1"/>
    <col min="9479" max="9479" width="5.28515625" style="223" customWidth="1"/>
    <col min="9480" max="9480" width="5.140625" style="223" customWidth="1"/>
    <col min="9481" max="9482" width="5" style="223" customWidth="1"/>
    <col min="9483" max="9483" width="4.5703125" style="223" customWidth="1"/>
    <col min="9484" max="9487" width="4.85546875" style="223" customWidth="1"/>
    <col min="9488" max="9488" width="4.5703125" style="223" customWidth="1"/>
    <col min="9489" max="9489" width="4.85546875" style="223" customWidth="1"/>
    <col min="9490" max="9490" width="5.5703125" style="223" customWidth="1"/>
    <col min="9491" max="9491" width="7.85546875" style="223" customWidth="1"/>
    <col min="9492" max="9724" width="9" style="223"/>
    <col min="9725" max="9725" width="3.42578125" style="223" customWidth="1"/>
    <col min="9726" max="9726" width="17.42578125" style="223" customWidth="1"/>
    <col min="9727" max="9727" width="17.140625" style="223" customWidth="1"/>
    <col min="9728" max="9728" width="7.85546875" style="223" customWidth="1"/>
    <col min="9729" max="9730" width="3.85546875" style="223" customWidth="1"/>
    <col min="9731" max="9732" width="4.140625" style="223" customWidth="1"/>
    <col min="9733" max="9733" width="7.140625" style="223" customWidth="1"/>
    <col min="9734" max="9734" width="5" style="223" customWidth="1"/>
    <col min="9735" max="9735" width="5.28515625" style="223" customWidth="1"/>
    <col min="9736" max="9736" width="5.140625" style="223" customWidth="1"/>
    <col min="9737" max="9738" width="5" style="223" customWidth="1"/>
    <col min="9739" max="9739" width="4.5703125" style="223" customWidth="1"/>
    <col min="9740" max="9743" width="4.85546875" style="223" customWidth="1"/>
    <col min="9744" max="9744" width="4.5703125" style="223" customWidth="1"/>
    <col min="9745" max="9745" width="4.85546875" style="223" customWidth="1"/>
    <col min="9746" max="9746" width="5.5703125" style="223" customWidth="1"/>
    <col min="9747" max="9747" width="7.85546875" style="223" customWidth="1"/>
    <col min="9748" max="9980" width="9" style="223"/>
    <col min="9981" max="9981" width="3.42578125" style="223" customWidth="1"/>
    <col min="9982" max="9982" width="17.42578125" style="223" customWidth="1"/>
    <col min="9983" max="9983" width="17.140625" style="223" customWidth="1"/>
    <col min="9984" max="9984" width="7.85546875" style="223" customWidth="1"/>
    <col min="9985" max="9986" width="3.85546875" style="223" customWidth="1"/>
    <col min="9987" max="9988" width="4.140625" style="223" customWidth="1"/>
    <col min="9989" max="9989" width="7.140625" style="223" customWidth="1"/>
    <col min="9990" max="9990" width="5" style="223" customWidth="1"/>
    <col min="9991" max="9991" width="5.28515625" style="223" customWidth="1"/>
    <col min="9992" max="9992" width="5.140625" style="223" customWidth="1"/>
    <col min="9993" max="9994" width="5" style="223" customWidth="1"/>
    <col min="9995" max="9995" width="4.5703125" style="223" customWidth="1"/>
    <col min="9996" max="9999" width="4.85546875" style="223" customWidth="1"/>
    <col min="10000" max="10000" width="4.5703125" style="223" customWidth="1"/>
    <col min="10001" max="10001" width="4.85546875" style="223" customWidth="1"/>
    <col min="10002" max="10002" width="5.5703125" style="223" customWidth="1"/>
    <col min="10003" max="10003" width="7.85546875" style="223" customWidth="1"/>
    <col min="10004" max="10236" width="9" style="223"/>
    <col min="10237" max="10237" width="3.42578125" style="223" customWidth="1"/>
    <col min="10238" max="10238" width="17.42578125" style="223" customWidth="1"/>
    <col min="10239" max="10239" width="17.140625" style="223" customWidth="1"/>
    <col min="10240" max="10240" width="7.85546875" style="223" customWidth="1"/>
    <col min="10241" max="10242" width="3.85546875" style="223" customWidth="1"/>
    <col min="10243" max="10244" width="4.140625" style="223" customWidth="1"/>
    <col min="10245" max="10245" width="7.140625" style="223" customWidth="1"/>
    <col min="10246" max="10246" width="5" style="223" customWidth="1"/>
    <col min="10247" max="10247" width="5.28515625" style="223" customWidth="1"/>
    <col min="10248" max="10248" width="5.140625" style="223" customWidth="1"/>
    <col min="10249" max="10250" width="5" style="223" customWidth="1"/>
    <col min="10251" max="10251" width="4.5703125" style="223" customWidth="1"/>
    <col min="10252" max="10255" width="4.85546875" style="223" customWidth="1"/>
    <col min="10256" max="10256" width="4.5703125" style="223" customWidth="1"/>
    <col min="10257" max="10257" width="4.85546875" style="223" customWidth="1"/>
    <col min="10258" max="10258" width="5.5703125" style="223" customWidth="1"/>
    <col min="10259" max="10259" width="7.85546875" style="223" customWidth="1"/>
    <col min="10260" max="10492" width="9" style="223"/>
    <col min="10493" max="10493" width="3.42578125" style="223" customWidth="1"/>
    <col min="10494" max="10494" width="17.42578125" style="223" customWidth="1"/>
    <col min="10495" max="10495" width="17.140625" style="223" customWidth="1"/>
    <col min="10496" max="10496" width="7.85546875" style="223" customWidth="1"/>
    <col min="10497" max="10498" width="3.85546875" style="223" customWidth="1"/>
    <col min="10499" max="10500" width="4.140625" style="223" customWidth="1"/>
    <col min="10501" max="10501" width="7.140625" style="223" customWidth="1"/>
    <col min="10502" max="10502" width="5" style="223" customWidth="1"/>
    <col min="10503" max="10503" width="5.28515625" style="223" customWidth="1"/>
    <col min="10504" max="10504" width="5.140625" style="223" customWidth="1"/>
    <col min="10505" max="10506" width="5" style="223" customWidth="1"/>
    <col min="10507" max="10507" width="4.5703125" style="223" customWidth="1"/>
    <col min="10508" max="10511" width="4.85546875" style="223" customWidth="1"/>
    <col min="10512" max="10512" width="4.5703125" style="223" customWidth="1"/>
    <col min="10513" max="10513" width="4.85546875" style="223" customWidth="1"/>
    <col min="10514" max="10514" width="5.5703125" style="223" customWidth="1"/>
    <col min="10515" max="10515" width="7.85546875" style="223" customWidth="1"/>
    <col min="10516" max="10748" width="9" style="223"/>
    <col min="10749" max="10749" width="3.42578125" style="223" customWidth="1"/>
    <col min="10750" max="10750" width="17.42578125" style="223" customWidth="1"/>
    <col min="10751" max="10751" width="17.140625" style="223" customWidth="1"/>
    <col min="10752" max="10752" width="7.85546875" style="223" customWidth="1"/>
    <col min="10753" max="10754" width="3.85546875" style="223" customWidth="1"/>
    <col min="10755" max="10756" width="4.140625" style="223" customWidth="1"/>
    <col min="10757" max="10757" width="7.140625" style="223" customWidth="1"/>
    <col min="10758" max="10758" width="5" style="223" customWidth="1"/>
    <col min="10759" max="10759" width="5.28515625" style="223" customWidth="1"/>
    <col min="10760" max="10760" width="5.140625" style="223" customWidth="1"/>
    <col min="10761" max="10762" width="5" style="223" customWidth="1"/>
    <col min="10763" max="10763" width="4.5703125" style="223" customWidth="1"/>
    <col min="10764" max="10767" width="4.85546875" style="223" customWidth="1"/>
    <col min="10768" max="10768" width="4.5703125" style="223" customWidth="1"/>
    <col min="10769" max="10769" width="4.85546875" style="223" customWidth="1"/>
    <col min="10770" max="10770" width="5.5703125" style="223" customWidth="1"/>
    <col min="10771" max="10771" width="7.85546875" style="223" customWidth="1"/>
    <col min="10772" max="11004" width="9" style="223"/>
    <col min="11005" max="11005" width="3.42578125" style="223" customWidth="1"/>
    <col min="11006" max="11006" width="17.42578125" style="223" customWidth="1"/>
    <col min="11007" max="11007" width="17.140625" style="223" customWidth="1"/>
    <col min="11008" max="11008" width="7.85546875" style="223" customWidth="1"/>
    <col min="11009" max="11010" width="3.85546875" style="223" customWidth="1"/>
    <col min="11011" max="11012" width="4.140625" style="223" customWidth="1"/>
    <col min="11013" max="11013" width="7.140625" style="223" customWidth="1"/>
    <col min="11014" max="11014" width="5" style="223" customWidth="1"/>
    <col min="11015" max="11015" width="5.28515625" style="223" customWidth="1"/>
    <col min="11016" max="11016" width="5.140625" style="223" customWidth="1"/>
    <col min="11017" max="11018" width="5" style="223" customWidth="1"/>
    <col min="11019" max="11019" width="4.5703125" style="223" customWidth="1"/>
    <col min="11020" max="11023" width="4.85546875" style="223" customWidth="1"/>
    <col min="11024" max="11024" width="4.5703125" style="223" customWidth="1"/>
    <col min="11025" max="11025" width="4.85546875" style="223" customWidth="1"/>
    <col min="11026" max="11026" width="5.5703125" style="223" customWidth="1"/>
    <col min="11027" max="11027" width="7.85546875" style="223" customWidth="1"/>
    <col min="11028" max="11260" width="9" style="223"/>
    <col min="11261" max="11261" width="3.42578125" style="223" customWidth="1"/>
    <col min="11262" max="11262" width="17.42578125" style="223" customWidth="1"/>
    <col min="11263" max="11263" width="17.140625" style="223" customWidth="1"/>
    <col min="11264" max="11264" width="7.85546875" style="223" customWidth="1"/>
    <col min="11265" max="11266" width="3.85546875" style="223" customWidth="1"/>
    <col min="11267" max="11268" width="4.140625" style="223" customWidth="1"/>
    <col min="11269" max="11269" width="7.140625" style="223" customWidth="1"/>
    <col min="11270" max="11270" width="5" style="223" customWidth="1"/>
    <col min="11271" max="11271" width="5.28515625" style="223" customWidth="1"/>
    <col min="11272" max="11272" width="5.140625" style="223" customWidth="1"/>
    <col min="11273" max="11274" width="5" style="223" customWidth="1"/>
    <col min="11275" max="11275" width="4.5703125" style="223" customWidth="1"/>
    <col min="11276" max="11279" width="4.85546875" style="223" customWidth="1"/>
    <col min="11280" max="11280" width="4.5703125" style="223" customWidth="1"/>
    <col min="11281" max="11281" width="4.85546875" style="223" customWidth="1"/>
    <col min="11282" max="11282" width="5.5703125" style="223" customWidth="1"/>
    <col min="11283" max="11283" width="7.85546875" style="223" customWidth="1"/>
    <col min="11284" max="11516" width="9" style="223"/>
    <col min="11517" max="11517" width="3.42578125" style="223" customWidth="1"/>
    <col min="11518" max="11518" width="17.42578125" style="223" customWidth="1"/>
    <col min="11519" max="11519" width="17.140625" style="223" customWidth="1"/>
    <col min="11520" max="11520" width="7.85546875" style="223" customWidth="1"/>
    <col min="11521" max="11522" width="3.85546875" style="223" customWidth="1"/>
    <col min="11523" max="11524" width="4.140625" style="223" customWidth="1"/>
    <col min="11525" max="11525" width="7.140625" style="223" customWidth="1"/>
    <col min="11526" max="11526" width="5" style="223" customWidth="1"/>
    <col min="11527" max="11527" width="5.28515625" style="223" customWidth="1"/>
    <col min="11528" max="11528" width="5.140625" style="223" customWidth="1"/>
    <col min="11529" max="11530" width="5" style="223" customWidth="1"/>
    <col min="11531" max="11531" width="4.5703125" style="223" customWidth="1"/>
    <col min="11532" max="11535" width="4.85546875" style="223" customWidth="1"/>
    <col min="11536" max="11536" width="4.5703125" style="223" customWidth="1"/>
    <col min="11537" max="11537" width="4.85546875" style="223" customWidth="1"/>
    <col min="11538" max="11538" width="5.5703125" style="223" customWidth="1"/>
    <col min="11539" max="11539" width="7.85546875" style="223" customWidth="1"/>
    <col min="11540" max="11772" width="9" style="223"/>
    <col min="11773" max="11773" width="3.42578125" style="223" customWidth="1"/>
    <col min="11774" max="11774" width="17.42578125" style="223" customWidth="1"/>
    <col min="11775" max="11775" width="17.140625" style="223" customWidth="1"/>
    <col min="11776" max="11776" width="7.85546875" style="223" customWidth="1"/>
    <col min="11777" max="11778" width="3.85546875" style="223" customWidth="1"/>
    <col min="11779" max="11780" width="4.140625" style="223" customWidth="1"/>
    <col min="11781" max="11781" width="7.140625" style="223" customWidth="1"/>
    <col min="11782" max="11782" width="5" style="223" customWidth="1"/>
    <col min="11783" max="11783" width="5.28515625" style="223" customWidth="1"/>
    <col min="11784" max="11784" width="5.140625" style="223" customWidth="1"/>
    <col min="11785" max="11786" width="5" style="223" customWidth="1"/>
    <col min="11787" max="11787" width="4.5703125" style="223" customWidth="1"/>
    <col min="11788" max="11791" width="4.85546875" style="223" customWidth="1"/>
    <col min="11792" max="11792" width="4.5703125" style="223" customWidth="1"/>
    <col min="11793" max="11793" width="4.85546875" style="223" customWidth="1"/>
    <col min="11794" max="11794" width="5.5703125" style="223" customWidth="1"/>
    <col min="11795" max="11795" width="7.85546875" style="223" customWidth="1"/>
    <col min="11796" max="12028" width="9" style="223"/>
    <col min="12029" max="12029" width="3.42578125" style="223" customWidth="1"/>
    <col min="12030" max="12030" width="17.42578125" style="223" customWidth="1"/>
    <col min="12031" max="12031" width="17.140625" style="223" customWidth="1"/>
    <col min="12032" max="12032" width="7.85546875" style="223" customWidth="1"/>
    <col min="12033" max="12034" width="3.85546875" style="223" customWidth="1"/>
    <col min="12035" max="12036" width="4.140625" style="223" customWidth="1"/>
    <col min="12037" max="12037" width="7.140625" style="223" customWidth="1"/>
    <col min="12038" max="12038" width="5" style="223" customWidth="1"/>
    <col min="12039" max="12039" width="5.28515625" style="223" customWidth="1"/>
    <col min="12040" max="12040" width="5.140625" style="223" customWidth="1"/>
    <col min="12041" max="12042" width="5" style="223" customWidth="1"/>
    <col min="12043" max="12043" width="4.5703125" style="223" customWidth="1"/>
    <col min="12044" max="12047" width="4.85546875" style="223" customWidth="1"/>
    <col min="12048" max="12048" width="4.5703125" style="223" customWidth="1"/>
    <col min="12049" max="12049" width="4.85546875" style="223" customWidth="1"/>
    <col min="12050" max="12050" width="5.5703125" style="223" customWidth="1"/>
    <col min="12051" max="12051" width="7.85546875" style="223" customWidth="1"/>
    <col min="12052" max="12284" width="9" style="223"/>
    <col min="12285" max="12285" width="3.42578125" style="223" customWidth="1"/>
    <col min="12286" max="12286" width="17.42578125" style="223" customWidth="1"/>
    <col min="12287" max="12287" width="17.140625" style="223" customWidth="1"/>
    <col min="12288" max="12288" width="7.85546875" style="223" customWidth="1"/>
    <col min="12289" max="12290" width="3.85546875" style="223" customWidth="1"/>
    <col min="12291" max="12292" width="4.140625" style="223" customWidth="1"/>
    <col min="12293" max="12293" width="7.140625" style="223" customWidth="1"/>
    <col min="12294" max="12294" width="5" style="223" customWidth="1"/>
    <col min="12295" max="12295" width="5.28515625" style="223" customWidth="1"/>
    <col min="12296" max="12296" width="5.140625" style="223" customWidth="1"/>
    <col min="12297" max="12298" width="5" style="223" customWidth="1"/>
    <col min="12299" max="12299" width="4.5703125" style="223" customWidth="1"/>
    <col min="12300" max="12303" width="4.85546875" style="223" customWidth="1"/>
    <col min="12304" max="12304" width="4.5703125" style="223" customWidth="1"/>
    <col min="12305" max="12305" width="4.85546875" style="223" customWidth="1"/>
    <col min="12306" max="12306" width="5.5703125" style="223" customWidth="1"/>
    <col min="12307" max="12307" width="7.85546875" style="223" customWidth="1"/>
    <col min="12308" max="12540" width="9" style="223"/>
    <col min="12541" max="12541" width="3.42578125" style="223" customWidth="1"/>
    <col min="12542" max="12542" width="17.42578125" style="223" customWidth="1"/>
    <col min="12543" max="12543" width="17.140625" style="223" customWidth="1"/>
    <col min="12544" max="12544" width="7.85546875" style="223" customWidth="1"/>
    <col min="12545" max="12546" width="3.85546875" style="223" customWidth="1"/>
    <col min="12547" max="12548" width="4.140625" style="223" customWidth="1"/>
    <col min="12549" max="12549" width="7.140625" style="223" customWidth="1"/>
    <col min="12550" max="12550" width="5" style="223" customWidth="1"/>
    <col min="12551" max="12551" width="5.28515625" style="223" customWidth="1"/>
    <col min="12552" max="12552" width="5.140625" style="223" customWidth="1"/>
    <col min="12553" max="12554" width="5" style="223" customWidth="1"/>
    <col min="12555" max="12555" width="4.5703125" style="223" customWidth="1"/>
    <col min="12556" max="12559" width="4.85546875" style="223" customWidth="1"/>
    <col min="12560" max="12560" width="4.5703125" style="223" customWidth="1"/>
    <col min="12561" max="12561" width="4.85546875" style="223" customWidth="1"/>
    <col min="12562" max="12562" width="5.5703125" style="223" customWidth="1"/>
    <col min="12563" max="12563" width="7.85546875" style="223" customWidth="1"/>
    <col min="12564" max="12796" width="9" style="223"/>
    <col min="12797" max="12797" width="3.42578125" style="223" customWidth="1"/>
    <col min="12798" max="12798" width="17.42578125" style="223" customWidth="1"/>
    <col min="12799" max="12799" width="17.140625" style="223" customWidth="1"/>
    <col min="12800" max="12800" width="7.85546875" style="223" customWidth="1"/>
    <col min="12801" max="12802" width="3.85546875" style="223" customWidth="1"/>
    <col min="12803" max="12804" width="4.140625" style="223" customWidth="1"/>
    <col min="12805" max="12805" width="7.140625" style="223" customWidth="1"/>
    <col min="12806" max="12806" width="5" style="223" customWidth="1"/>
    <col min="12807" max="12807" width="5.28515625" style="223" customWidth="1"/>
    <col min="12808" max="12808" width="5.140625" style="223" customWidth="1"/>
    <col min="12809" max="12810" width="5" style="223" customWidth="1"/>
    <col min="12811" max="12811" width="4.5703125" style="223" customWidth="1"/>
    <col min="12812" max="12815" width="4.85546875" style="223" customWidth="1"/>
    <col min="12816" max="12816" width="4.5703125" style="223" customWidth="1"/>
    <col min="12817" max="12817" width="4.85546875" style="223" customWidth="1"/>
    <col min="12818" max="12818" width="5.5703125" style="223" customWidth="1"/>
    <col min="12819" max="12819" width="7.85546875" style="223" customWidth="1"/>
    <col min="12820" max="13052" width="9" style="223"/>
    <col min="13053" max="13053" width="3.42578125" style="223" customWidth="1"/>
    <col min="13054" max="13054" width="17.42578125" style="223" customWidth="1"/>
    <col min="13055" max="13055" width="17.140625" style="223" customWidth="1"/>
    <col min="13056" max="13056" width="7.85546875" style="223" customWidth="1"/>
    <col min="13057" max="13058" width="3.85546875" style="223" customWidth="1"/>
    <col min="13059" max="13060" width="4.140625" style="223" customWidth="1"/>
    <col min="13061" max="13061" width="7.140625" style="223" customWidth="1"/>
    <col min="13062" max="13062" width="5" style="223" customWidth="1"/>
    <col min="13063" max="13063" width="5.28515625" style="223" customWidth="1"/>
    <col min="13064" max="13064" width="5.140625" style="223" customWidth="1"/>
    <col min="13065" max="13066" width="5" style="223" customWidth="1"/>
    <col min="13067" max="13067" width="4.5703125" style="223" customWidth="1"/>
    <col min="13068" max="13071" width="4.85546875" style="223" customWidth="1"/>
    <col min="13072" max="13072" width="4.5703125" style="223" customWidth="1"/>
    <col min="13073" max="13073" width="4.85546875" style="223" customWidth="1"/>
    <col min="13074" max="13074" width="5.5703125" style="223" customWidth="1"/>
    <col min="13075" max="13075" width="7.85546875" style="223" customWidth="1"/>
    <col min="13076" max="13308" width="9" style="223"/>
    <col min="13309" max="13309" width="3.42578125" style="223" customWidth="1"/>
    <col min="13310" max="13310" width="17.42578125" style="223" customWidth="1"/>
    <col min="13311" max="13311" width="17.140625" style="223" customWidth="1"/>
    <col min="13312" max="13312" width="7.85546875" style="223" customWidth="1"/>
    <col min="13313" max="13314" width="3.85546875" style="223" customWidth="1"/>
    <col min="13315" max="13316" width="4.140625" style="223" customWidth="1"/>
    <col min="13317" max="13317" width="7.140625" style="223" customWidth="1"/>
    <col min="13318" max="13318" width="5" style="223" customWidth="1"/>
    <col min="13319" max="13319" width="5.28515625" style="223" customWidth="1"/>
    <col min="13320" max="13320" width="5.140625" style="223" customWidth="1"/>
    <col min="13321" max="13322" width="5" style="223" customWidth="1"/>
    <col min="13323" max="13323" width="4.5703125" style="223" customWidth="1"/>
    <col min="13324" max="13327" width="4.85546875" style="223" customWidth="1"/>
    <col min="13328" max="13328" width="4.5703125" style="223" customWidth="1"/>
    <col min="13329" max="13329" width="4.85546875" style="223" customWidth="1"/>
    <col min="13330" max="13330" width="5.5703125" style="223" customWidth="1"/>
    <col min="13331" max="13331" width="7.85546875" style="223" customWidth="1"/>
    <col min="13332" max="13564" width="9" style="223"/>
    <col min="13565" max="13565" width="3.42578125" style="223" customWidth="1"/>
    <col min="13566" max="13566" width="17.42578125" style="223" customWidth="1"/>
    <col min="13567" max="13567" width="17.140625" style="223" customWidth="1"/>
    <col min="13568" max="13568" width="7.85546875" style="223" customWidth="1"/>
    <col min="13569" max="13570" width="3.85546875" style="223" customWidth="1"/>
    <col min="13571" max="13572" width="4.140625" style="223" customWidth="1"/>
    <col min="13573" max="13573" width="7.140625" style="223" customWidth="1"/>
    <col min="13574" max="13574" width="5" style="223" customWidth="1"/>
    <col min="13575" max="13575" width="5.28515625" style="223" customWidth="1"/>
    <col min="13576" max="13576" width="5.140625" style="223" customWidth="1"/>
    <col min="13577" max="13578" width="5" style="223" customWidth="1"/>
    <col min="13579" max="13579" width="4.5703125" style="223" customWidth="1"/>
    <col min="13580" max="13583" width="4.85546875" style="223" customWidth="1"/>
    <col min="13584" max="13584" width="4.5703125" style="223" customWidth="1"/>
    <col min="13585" max="13585" width="4.85546875" style="223" customWidth="1"/>
    <col min="13586" max="13586" width="5.5703125" style="223" customWidth="1"/>
    <col min="13587" max="13587" width="7.85546875" style="223" customWidth="1"/>
    <col min="13588" max="13820" width="9" style="223"/>
    <col min="13821" max="13821" width="3.42578125" style="223" customWidth="1"/>
    <col min="13822" max="13822" width="17.42578125" style="223" customWidth="1"/>
    <col min="13823" max="13823" width="17.140625" style="223" customWidth="1"/>
    <col min="13824" max="13824" width="7.85546875" style="223" customWidth="1"/>
    <col min="13825" max="13826" width="3.85546875" style="223" customWidth="1"/>
    <col min="13827" max="13828" width="4.140625" style="223" customWidth="1"/>
    <col min="13829" max="13829" width="7.140625" style="223" customWidth="1"/>
    <col min="13830" max="13830" width="5" style="223" customWidth="1"/>
    <col min="13831" max="13831" width="5.28515625" style="223" customWidth="1"/>
    <col min="13832" max="13832" width="5.140625" style="223" customWidth="1"/>
    <col min="13833" max="13834" width="5" style="223" customWidth="1"/>
    <col min="13835" max="13835" width="4.5703125" style="223" customWidth="1"/>
    <col min="13836" max="13839" width="4.85546875" style="223" customWidth="1"/>
    <col min="13840" max="13840" width="4.5703125" style="223" customWidth="1"/>
    <col min="13841" max="13841" width="4.85546875" style="223" customWidth="1"/>
    <col min="13842" max="13842" width="5.5703125" style="223" customWidth="1"/>
    <col min="13843" max="13843" width="7.85546875" style="223" customWidth="1"/>
    <col min="13844" max="14076" width="9" style="223"/>
    <col min="14077" max="14077" width="3.42578125" style="223" customWidth="1"/>
    <col min="14078" max="14078" width="17.42578125" style="223" customWidth="1"/>
    <col min="14079" max="14079" width="17.140625" style="223" customWidth="1"/>
    <col min="14080" max="14080" width="7.85546875" style="223" customWidth="1"/>
    <col min="14081" max="14082" width="3.85546875" style="223" customWidth="1"/>
    <col min="14083" max="14084" width="4.140625" style="223" customWidth="1"/>
    <col min="14085" max="14085" width="7.140625" style="223" customWidth="1"/>
    <col min="14086" max="14086" width="5" style="223" customWidth="1"/>
    <col min="14087" max="14087" width="5.28515625" style="223" customWidth="1"/>
    <col min="14088" max="14088" width="5.140625" style="223" customWidth="1"/>
    <col min="14089" max="14090" width="5" style="223" customWidth="1"/>
    <col min="14091" max="14091" width="4.5703125" style="223" customWidth="1"/>
    <col min="14092" max="14095" width="4.85546875" style="223" customWidth="1"/>
    <col min="14096" max="14096" width="4.5703125" style="223" customWidth="1"/>
    <col min="14097" max="14097" width="4.85546875" style="223" customWidth="1"/>
    <col min="14098" max="14098" width="5.5703125" style="223" customWidth="1"/>
    <col min="14099" max="14099" width="7.85546875" style="223" customWidth="1"/>
    <col min="14100" max="14332" width="9" style="223"/>
    <col min="14333" max="14333" width="3.42578125" style="223" customWidth="1"/>
    <col min="14334" max="14334" width="17.42578125" style="223" customWidth="1"/>
    <col min="14335" max="14335" width="17.140625" style="223" customWidth="1"/>
    <col min="14336" max="14336" width="7.85546875" style="223" customWidth="1"/>
    <col min="14337" max="14338" width="3.85546875" style="223" customWidth="1"/>
    <col min="14339" max="14340" width="4.140625" style="223" customWidth="1"/>
    <col min="14341" max="14341" width="7.140625" style="223" customWidth="1"/>
    <col min="14342" max="14342" width="5" style="223" customWidth="1"/>
    <col min="14343" max="14343" width="5.28515625" style="223" customWidth="1"/>
    <col min="14344" max="14344" width="5.140625" style="223" customWidth="1"/>
    <col min="14345" max="14346" width="5" style="223" customWidth="1"/>
    <col min="14347" max="14347" width="4.5703125" style="223" customWidth="1"/>
    <col min="14348" max="14351" width="4.85546875" style="223" customWidth="1"/>
    <col min="14352" max="14352" width="4.5703125" style="223" customWidth="1"/>
    <col min="14353" max="14353" width="4.85546875" style="223" customWidth="1"/>
    <col min="14354" max="14354" width="5.5703125" style="223" customWidth="1"/>
    <col min="14355" max="14355" width="7.85546875" style="223" customWidth="1"/>
    <col min="14356" max="14588" width="9" style="223"/>
    <col min="14589" max="14589" width="3.42578125" style="223" customWidth="1"/>
    <col min="14590" max="14590" width="17.42578125" style="223" customWidth="1"/>
    <col min="14591" max="14591" width="17.140625" style="223" customWidth="1"/>
    <col min="14592" max="14592" width="7.85546875" style="223" customWidth="1"/>
    <col min="14593" max="14594" width="3.85546875" style="223" customWidth="1"/>
    <col min="14595" max="14596" width="4.140625" style="223" customWidth="1"/>
    <col min="14597" max="14597" width="7.140625" style="223" customWidth="1"/>
    <col min="14598" max="14598" width="5" style="223" customWidth="1"/>
    <col min="14599" max="14599" width="5.28515625" style="223" customWidth="1"/>
    <col min="14600" max="14600" width="5.140625" style="223" customWidth="1"/>
    <col min="14601" max="14602" width="5" style="223" customWidth="1"/>
    <col min="14603" max="14603" width="4.5703125" style="223" customWidth="1"/>
    <col min="14604" max="14607" width="4.85546875" style="223" customWidth="1"/>
    <col min="14608" max="14608" width="4.5703125" style="223" customWidth="1"/>
    <col min="14609" max="14609" width="4.85546875" style="223" customWidth="1"/>
    <col min="14610" max="14610" width="5.5703125" style="223" customWidth="1"/>
    <col min="14611" max="14611" width="7.85546875" style="223" customWidth="1"/>
    <col min="14612" max="14844" width="9" style="223"/>
    <col min="14845" max="14845" width="3.42578125" style="223" customWidth="1"/>
    <col min="14846" max="14846" width="17.42578125" style="223" customWidth="1"/>
    <col min="14847" max="14847" width="17.140625" style="223" customWidth="1"/>
    <col min="14848" max="14848" width="7.85546875" style="223" customWidth="1"/>
    <col min="14849" max="14850" width="3.85546875" style="223" customWidth="1"/>
    <col min="14851" max="14852" width="4.140625" style="223" customWidth="1"/>
    <col min="14853" max="14853" width="7.140625" style="223" customWidth="1"/>
    <col min="14854" max="14854" width="5" style="223" customWidth="1"/>
    <col min="14855" max="14855" width="5.28515625" style="223" customWidth="1"/>
    <col min="14856" max="14856" width="5.140625" style="223" customWidth="1"/>
    <col min="14857" max="14858" width="5" style="223" customWidth="1"/>
    <col min="14859" max="14859" width="4.5703125" style="223" customWidth="1"/>
    <col min="14860" max="14863" width="4.85546875" style="223" customWidth="1"/>
    <col min="14864" max="14864" width="4.5703125" style="223" customWidth="1"/>
    <col min="14865" max="14865" width="4.85546875" style="223" customWidth="1"/>
    <col min="14866" max="14866" width="5.5703125" style="223" customWidth="1"/>
    <col min="14867" max="14867" width="7.85546875" style="223" customWidth="1"/>
    <col min="14868" max="15100" width="9" style="223"/>
    <col min="15101" max="15101" width="3.42578125" style="223" customWidth="1"/>
    <col min="15102" max="15102" width="17.42578125" style="223" customWidth="1"/>
    <col min="15103" max="15103" width="17.140625" style="223" customWidth="1"/>
    <col min="15104" max="15104" width="7.85546875" style="223" customWidth="1"/>
    <col min="15105" max="15106" width="3.85546875" style="223" customWidth="1"/>
    <col min="15107" max="15108" width="4.140625" style="223" customWidth="1"/>
    <col min="15109" max="15109" width="7.140625" style="223" customWidth="1"/>
    <col min="15110" max="15110" width="5" style="223" customWidth="1"/>
    <col min="15111" max="15111" width="5.28515625" style="223" customWidth="1"/>
    <col min="15112" max="15112" width="5.140625" style="223" customWidth="1"/>
    <col min="15113" max="15114" width="5" style="223" customWidth="1"/>
    <col min="15115" max="15115" width="4.5703125" style="223" customWidth="1"/>
    <col min="15116" max="15119" width="4.85546875" style="223" customWidth="1"/>
    <col min="15120" max="15120" width="4.5703125" style="223" customWidth="1"/>
    <col min="15121" max="15121" width="4.85546875" style="223" customWidth="1"/>
    <col min="15122" max="15122" width="5.5703125" style="223" customWidth="1"/>
    <col min="15123" max="15123" width="7.85546875" style="223" customWidth="1"/>
    <col min="15124" max="15356" width="9" style="223"/>
    <col min="15357" max="15357" width="3.42578125" style="223" customWidth="1"/>
    <col min="15358" max="15358" width="17.42578125" style="223" customWidth="1"/>
    <col min="15359" max="15359" width="17.140625" style="223" customWidth="1"/>
    <col min="15360" max="15360" width="7.85546875" style="223" customWidth="1"/>
    <col min="15361" max="15362" width="3.85546875" style="223" customWidth="1"/>
    <col min="15363" max="15364" width="4.140625" style="223" customWidth="1"/>
    <col min="15365" max="15365" width="7.140625" style="223" customWidth="1"/>
    <col min="15366" max="15366" width="5" style="223" customWidth="1"/>
    <col min="15367" max="15367" width="5.28515625" style="223" customWidth="1"/>
    <col min="15368" max="15368" width="5.140625" style="223" customWidth="1"/>
    <col min="15369" max="15370" width="5" style="223" customWidth="1"/>
    <col min="15371" max="15371" width="4.5703125" style="223" customWidth="1"/>
    <col min="15372" max="15375" width="4.85546875" style="223" customWidth="1"/>
    <col min="15376" max="15376" width="4.5703125" style="223" customWidth="1"/>
    <col min="15377" max="15377" width="4.85546875" style="223" customWidth="1"/>
    <col min="15378" max="15378" width="5.5703125" style="223" customWidth="1"/>
    <col min="15379" max="15379" width="7.85546875" style="223" customWidth="1"/>
    <col min="15380" max="15612" width="9" style="223"/>
    <col min="15613" max="15613" width="3.42578125" style="223" customWidth="1"/>
    <col min="15614" max="15614" width="17.42578125" style="223" customWidth="1"/>
    <col min="15615" max="15615" width="17.140625" style="223" customWidth="1"/>
    <col min="15616" max="15616" width="7.85546875" style="223" customWidth="1"/>
    <col min="15617" max="15618" width="3.85546875" style="223" customWidth="1"/>
    <col min="15619" max="15620" width="4.140625" style="223" customWidth="1"/>
    <col min="15621" max="15621" width="7.140625" style="223" customWidth="1"/>
    <col min="15622" max="15622" width="5" style="223" customWidth="1"/>
    <col min="15623" max="15623" width="5.28515625" style="223" customWidth="1"/>
    <col min="15624" max="15624" width="5.140625" style="223" customWidth="1"/>
    <col min="15625" max="15626" width="5" style="223" customWidth="1"/>
    <col min="15627" max="15627" width="4.5703125" style="223" customWidth="1"/>
    <col min="15628" max="15631" width="4.85546875" style="223" customWidth="1"/>
    <col min="15632" max="15632" width="4.5703125" style="223" customWidth="1"/>
    <col min="15633" max="15633" width="4.85546875" style="223" customWidth="1"/>
    <col min="15634" max="15634" width="5.5703125" style="223" customWidth="1"/>
    <col min="15635" max="15635" width="7.85546875" style="223" customWidth="1"/>
    <col min="15636" max="15868" width="9" style="223"/>
    <col min="15869" max="15869" width="3.42578125" style="223" customWidth="1"/>
    <col min="15870" max="15870" width="17.42578125" style="223" customWidth="1"/>
    <col min="15871" max="15871" width="17.140625" style="223" customWidth="1"/>
    <col min="15872" max="15872" width="7.85546875" style="223" customWidth="1"/>
    <col min="15873" max="15874" width="3.85546875" style="223" customWidth="1"/>
    <col min="15875" max="15876" width="4.140625" style="223" customWidth="1"/>
    <col min="15877" max="15877" width="7.140625" style="223" customWidth="1"/>
    <col min="15878" max="15878" width="5" style="223" customWidth="1"/>
    <col min="15879" max="15879" width="5.28515625" style="223" customWidth="1"/>
    <col min="15880" max="15880" width="5.140625" style="223" customWidth="1"/>
    <col min="15881" max="15882" width="5" style="223" customWidth="1"/>
    <col min="15883" max="15883" width="4.5703125" style="223" customWidth="1"/>
    <col min="15884" max="15887" width="4.85546875" style="223" customWidth="1"/>
    <col min="15888" max="15888" width="4.5703125" style="223" customWidth="1"/>
    <col min="15889" max="15889" width="4.85546875" style="223" customWidth="1"/>
    <col min="15890" max="15890" width="5.5703125" style="223" customWidth="1"/>
    <col min="15891" max="15891" width="7.85546875" style="223" customWidth="1"/>
    <col min="15892" max="16124" width="9" style="223"/>
    <col min="16125" max="16125" width="3.42578125" style="223" customWidth="1"/>
    <col min="16126" max="16126" width="17.42578125" style="223" customWidth="1"/>
    <col min="16127" max="16127" width="17.140625" style="223" customWidth="1"/>
    <col min="16128" max="16128" width="7.85546875" style="223" customWidth="1"/>
    <col min="16129" max="16130" width="3.85546875" style="223" customWidth="1"/>
    <col min="16131" max="16132" width="4.140625" style="223" customWidth="1"/>
    <col min="16133" max="16133" width="7.140625" style="223" customWidth="1"/>
    <col min="16134" max="16134" width="5" style="223" customWidth="1"/>
    <col min="16135" max="16135" width="5.28515625" style="223" customWidth="1"/>
    <col min="16136" max="16136" width="5.140625" style="223" customWidth="1"/>
    <col min="16137" max="16138" width="5" style="223" customWidth="1"/>
    <col min="16139" max="16139" width="4.5703125" style="223" customWidth="1"/>
    <col min="16140" max="16143" width="4.85546875" style="223" customWidth="1"/>
    <col min="16144" max="16144" width="4.5703125" style="223" customWidth="1"/>
    <col min="16145" max="16145" width="4.85546875" style="223" customWidth="1"/>
    <col min="16146" max="16146" width="5.5703125" style="223" customWidth="1"/>
    <col min="16147" max="16147" width="7.85546875" style="223" customWidth="1"/>
    <col min="16148" max="16384" width="9" style="223"/>
  </cols>
  <sheetData>
    <row r="1" spans="1:19">
      <c r="A1" s="588" t="s">
        <v>620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88"/>
      <c r="S1" s="588"/>
    </row>
    <row r="2" spans="1:19">
      <c r="A2" s="224" t="s">
        <v>621</v>
      </c>
      <c r="B2" s="224"/>
      <c r="C2" s="224"/>
      <c r="D2" s="224"/>
      <c r="E2" s="225" t="s">
        <v>622</v>
      </c>
      <c r="F2" s="225"/>
      <c r="G2" s="225"/>
      <c r="H2" s="225"/>
      <c r="I2" s="225"/>
      <c r="J2" s="225"/>
      <c r="K2" s="225"/>
      <c r="L2" s="225"/>
      <c r="M2" s="225"/>
    </row>
    <row r="3" spans="1:19" s="228" customFormat="1">
      <c r="A3" s="226" t="s">
        <v>623</v>
      </c>
      <c r="B3" s="226"/>
      <c r="C3" s="226"/>
      <c r="D3" s="226"/>
      <c r="E3" s="226" t="s">
        <v>624</v>
      </c>
      <c r="F3" s="226"/>
      <c r="G3" s="226"/>
      <c r="H3" s="226"/>
      <c r="I3" s="226"/>
      <c r="J3" s="226"/>
      <c r="K3" s="226"/>
      <c r="L3" s="226"/>
      <c r="M3" s="226"/>
      <c r="N3" s="227" t="s">
        <v>3</v>
      </c>
      <c r="Q3" s="228" t="s">
        <v>871</v>
      </c>
      <c r="R3" s="227"/>
      <c r="S3" s="229"/>
    </row>
    <row r="4" spans="1:19" s="228" customFormat="1">
      <c r="A4" s="230" t="s">
        <v>625</v>
      </c>
      <c r="B4" s="230"/>
      <c r="C4" s="230"/>
      <c r="D4" s="230"/>
      <c r="E4" s="589" t="s">
        <v>626</v>
      </c>
      <c r="F4" s="589"/>
      <c r="G4" s="589"/>
      <c r="H4" s="589"/>
      <c r="I4" s="589"/>
      <c r="J4" s="589"/>
      <c r="K4" s="589"/>
      <c r="L4" s="589"/>
      <c r="M4" s="589"/>
      <c r="N4" s="227" t="s">
        <v>2</v>
      </c>
      <c r="Q4" s="228">
        <v>5</v>
      </c>
    </row>
    <row r="5" spans="1:19" s="112" customFormat="1" ht="21.75" hidden="1">
      <c r="A5" s="113" t="s">
        <v>627</v>
      </c>
      <c r="B5" s="113"/>
      <c r="C5" s="113"/>
      <c r="D5" s="113"/>
      <c r="E5" s="113"/>
      <c r="F5" s="113"/>
      <c r="G5" s="111"/>
      <c r="H5" s="111"/>
      <c r="I5" s="111"/>
      <c r="N5" s="111" t="s">
        <v>3</v>
      </c>
      <c r="P5" s="114"/>
      <c r="Q5" s="115" t="s">
        <v>627</v>
      </c>
      <c r="R5" s="115"/>
      <c r="S5" s="115"/>
    </row>
    <row r="6" spans="1:19" s="228" customFormat="1">
      <c r="A6" s="228" t="s">
        <v>4</v>
      </c>
      <c r="C6" s="228" t="s">
        <v>628</v>
      </c>
      <c r="E6" s="590" t="s">
        <v>629</v>
      </c>
      <c r="F6" s="590"/>
      <c r="G6" s="590"/>
      <c r="H6" s="590"/>
      <c r="I6" s="590"/>
      <c r="N6" s="231" t="s">
        <v>6</v>
      </c>
      <c r="O6" s="231"/>
      <c r="P6" s="231"/>
      <c r="Q6" s="591">
        <v>156500</v>
      </c>
      <c r="R6" s="592"/>
      <c r="S6" s="232" t="s">
        <v>35</v>
      </c>
    </row>
    <row r="7" spans="1:19" s="233" customFormat="1">
      <c r="A7" s="593" t="s">
        <v>0</v>
      </c>
      <c r="B7" s="594" t="s">
        <v>630</v>
      </c>
      <c r="C7" s="594" t="s">
        <v>8</v>
      </c>
      <c r="D7" s="595" t="s">
        <v>9</v>
      </c>
      <c r="E7" s="593" t="s">
        <v>631</v>
      </c>
      <c r="F7" s="593" t="s">
        <v>10</v>
      </c>
      <c r="G7" s="594" t="s">
        <v>632</v>
      </c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5" t="s">
        <v>11</v>
      </c>
    </row>
    <row r="8" spans="1:19" s="233" customFormat="1">
      <c r="A8" s="593"/>
      <c r="B8" s="594"/>
      <c r="C8" s="594"/>
      <c r="D8" s="595"/>
      <c r="E8" s="593"/>
      <c r="F8" s="593"/>
      <c r="G8" s="594" t="s">
        <v>12</v>
      </c>
      <c r="H8" s="594"/>
      <c r="I8" s="594"/>
      <c r="J8" s="594" t="s">
        <v>13</v>
      </c>
      <c r="K8" s="594"/>
      <c r="L8" s="594"/>
      <c r="M8" s="594" t="s">
        <v>14</v>
      </c>
      <c r="N8" s="594"/>
      <c r="O8" s="594"/>
      <c r="P8" s="594" t="s">
        <v>15</v>
      </c>
      <c r="Q8" s="594"/>
      <c r="R8" s="594"/>
      <c r="S8" s="595"/>
    </row>
    <row r="9" spans="1:19" s="233" customFormat="1">
      <c r="A9" s="593"/>
      <c r="B9" s="594"/>
      <c r="C9" s="594"/>
      <c r="D9" s="595"/>
      <c r="E9" s="593"/>
      <c r="F9" s="596"/>
      <c r="G9" s="234" t="s">
        <v>633</v>
      </c>
      <c r="H9" s="234" t="s">
        <v>634</v>
      </c>
      <c r="I9" s="234" t="s">
        <v>635</v>
      </c>
      <c r="J9" s="234" t="s">
        <v>636</v>
      </c>
      <c r="K9" s="234" t="s">
        <v>637</v>
      </c>
      <c r="L9" s="234" t="s">
        <v>638</v>
      </c>
      <c r="M9" s="234" t="s">
        <v>639</v>
      </c>
      <c r="N9" s="234" t="s">
        <v>640</v>
      </c>
      <c r="O9" s="234" t="s">
        <v>641</v>
      </c>
      <c r="P9" s="234" t="s">
        <v>642</v>
      </c>
      <c r="Q9" s="234" t="s">
        <v>643</v>
      </c>
      <c r="R9" s="234" t="s">
        <v>644</v>
      </c>
      <c r="S9" s="597"/>
    </row>
    <row r="10" spans="1:19">
      <c r="A10" s="235">
        <v>5</v>
      </c>
      <c r="B10" s="236" t="s">
        <v>645</v>
      </c>
      <c r="C10" s="237" t="s">
        <v>646</v>
      </c>
      <c r="D10" s="238"/>
      <c r="E10" s="239" t="s">
        <v>41</v>
      </c>
      <c r="F10" s="396">
        <f>J10+O10</f>
        <v>156500</v>
      </c>
      <c r="G10" s="383">
        <f>SUBTOTAL(9,G15:G102)</f>
        <v>0</v>
      </c>
      <c r="H10" s="383">
        <f t="shared" ref="H10:R10" si="0">SUBTOTAL(9,H15:H102)</f>
        <v>0</v>
      </c>
      <c r="I10" s="383">
        <f t="shared" si="0"/>
        <v>0</v>
      </c>
      <c r="J10" s="383">
        <f t="shared" si="0"/>
        <v>95000</v>
      </c>
      <c r="K10" s="383">
        <f t="shared" si="0"/>
        <v>0</v>
      </c>
      <c r="L10" s="383">
        <f t="shared" si="0"/>
        <v>0</v>
      </c>
      <c r="M10" s="383">
        <f t="shared" si="0"/>
        <v>0</v>
      </c>
      <c r="N10" s="383">
        <f t="shared" si="0"/>
        <v>0</v>
      </c>
      <c r="O10" s="383">
        <f t="shared" si="0"/>
        <v>61500</v>
      </c>
      <c r="P10" s="383">
        <f t="shared" si="0"/>
        <v>0</v>
      </c>
      <c r="Q10" s="383">
        <f t="shared" si="0"/>
        <v>0</v>
      </c>
      <c r="R10" s="383">
        <f t="shared" si="0"/>
        <v>0</v>
      </c>
      <c r="S10" s="384" t="s">
        <v>863</v>
      </c>
    </row>
    <row r="11" spans="1:19" ht="18.75" customHeight="1">
      <c r="A11" s="235"/>
      <c r="B11" s="236" t="s">
        <v>647</v>
      </c>
      <c r="C11" s="242" t="s">
        <v>648</v>
      </c>
      <c r="D11" s="238"/>
      <c r="E11" s="385" t="s">
        <v>43</v>
      </c>
      <c r="F11" s="244" t="s">
        <v>282</v>
      </c>
      <c r="G11" s="244">
        <f>SUM(G12:G104)</f>
        <v>0</v>
      </c>
      <c r="H11" s="244">
        <f>SUM(H12:H104)</f>
        <v>0</v>
      </c>
      <c r="I11" s="244">
        <f>SUM(I12:I104)</f>
        <v>0</v>
      </c>
      <c r="J11" s="244">
        <v>0</v>
      </c>
      <c r="K11" s="244">
        <f>SUM(K12:K104)</f>
        <v>0</v>
      </c>
      <c r="L11" s="244">
        <f>SUM(L12:L104)</f>
        <v>0</v>
      </c>
      <c r="M11" s="244">
        <f>SUM(M12:M104)</f>
        <v>0</v>
      </c>
      <c r="N11" s="244">
        <f>SUM(N12:N104)</f>
        <v>0</v>
      </c>
      <c r="O11" s="245">
        <v>0</v>
      </c>
      <c r="P11" s="244">
        <f>SUM(P12:P104)</f>
        <v>0</v>
      </c>
      <c r="Q11" s="244">
        <f>SUM(Q12:Q104)</f>
        <v>0</v>
      </c>
      <c r="R11" s="244">
        <f>SUM(R12:R104)</f>
        <v>0</v>
      </c>
      <c r="S11" s="384" t="s">
        <v>862</v>
      </c>
    </row>
    <row r="12" spans="1:19">
      <c r="A12" s="235"/>
      <c r="B12" s="236" t="s">
        <v>649</v>
      </c>
      <c r="C12" s="242" t="s">
        <v>161</v>
      </c>
      <c r="D12" s="246"/>
      <c r="E12" s="247"/>
      <c r="F12" s="246"/>
      <c r="G12" s="248"/>
      <c r="H12" s="248"/>
      <c r="I12" s="248"/>
      <c r="J12" s="240"/>
      <c r="K12" s="249"/>
      <c r="L12" s="248"/>
      <c r="M12" s="248"/>
      <c r="N12" s="248"/>
      <c r="O12" s="248"/>
      <c r="P12" s="248"/>
      <c r="Q12" s="248"/>
      <c r="R12" s="248"/>
      <c r="S12" s="241"/>
    </row>
    <row r="13" spans="1:19">
      <c r="A13" s="235"/>
      <c r="B13" s="250" t="s">
        <v>650</v>
      </c>
      <c r="C13" s="242" t="s">
        <v>651</v>
      </c>
      <c r="D13" s="235"/>
      <c r="E13" s="247"/>
      <c r="F13" s="246"/>
      <c r="G13" s="248"/>
      <c r="H13" s="250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1"/>
    </row>
    <row r="14" spans="1:19">
      <c r="A14" s="235"/>
      <c r="B14" s="251" t="s">
        <v>46</v>
      </c>
      <c r="C14" s="242" t="s">
        <v>652</v>
      </c>
      <c r="D14" s="246"/>
      <c r="E14" s="247"/>
      <c r="F14" s="246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1"/>
    </row>
    <row r="15" spans="1:19">
      <c r="A15" s="235"/>
      <c r="B15" s="252" t="s">
        <v>653</v>
      </c>
      <c r="C15" s="242" t="s">
        <v>654</v>
      </c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1"/>
    </row>
    <row r="16" spans="1:19">
      <c r="A16" s="235"/>
      <c r="B16" s="253" t="s">
        <v>655</v>
      </c>
      <c r="C16" s="250" t="s">
        <v>656</v>
      </c>
      <c r="D16" s="235" t="s">
        <v>657</v>
      </c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</row>
    <row r="17" spans="1:19">
      <c r="A17" s="235"/>
      <c r="B17" s="254" t="s">
        <v>658</v>
      </c>
      <c r="C17" s="250" t="s">
        <v>659</v>
      </c>
      <c r="D17" s="235" t="s">
        <v>660</v>
      </c>
      <c r="E17" s="235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</row>
    <row r="18" spans="1:19" ht="18.75" customHeight="1">
      <c r="A18" s="235"/>
      <c r="B18" s="253" t="s">
        <v>661</v>
      </c>
      <c r="C18" s="242" t="s">
        <v>662</v>
      </c>
      <c r="D18" s="600" t="s">
        <v>663</v>
      </c>
      <c r="E18" s="255"/>
      <c r="F18" s="256"/>
      <c r="G18" s="248"/>
      <c r="H18" s="248"/>
      <c r="I18" s="603"/>
      <c r="J18" s="604"/>
      <c r="K18" s="248"/>
      <c r="L18" s="248"/>
      <c r="M18" s="248"/>
      <c r="N18" s="248"/>
      <c r="O18" s="257"/>
      <c r="P18" s="248"/>
      <c r="Q18" s="248"/>
      <c r="R18" s="258"/>
      <c r="S18" s="241"/>
    </row>
    <row r="19" spans="1:19">
      <c r="A19" s="235"/>
      <c r="B19" s="259" t="s">
        <v>664</v>
      </c>
      <c r="C19" s="254" t="s">
        <v>665</v>
      </c>
      <c r="D19" s="601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</row>
    <row r="20" spans="1:19">
      <c r="A20" s="235"/>
      <c r="B20" s="236" t="s">
        <v>666</v>
      </c>
      <c r="C20" s="242" t="s">
        <v>667</v>
      </c>
      <c r="D20" s="602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</row>
    <row r="21" spans="1:19">
      <c r="A21" s="235"/>
      <c r="B21" s="261" t="s">
        <v>658</v>
      </c>
      <c r="C21" s="242" t="s">
        <v>668</v>
      </c>
      <c r="D21" s="262"/>
      <c r="E21" s="248"/>
      <c r="F21" s="248"/>
      <c r="G21" s="248"/>
      <c r="H21" s="248"/>
      <c r="I21" s="248"/>
      <c r="J21" s="263">
        <v>95000</v>
      </c>
      <c r="K21" s="248"/>
      <c r="L21" s="248"/>
      <c r="M21" s="248"/>
      <c r="N21" s="248"/>
      <c r="O21" s="248"/>
      <c r="P21" s="248"/>
      <c r="Q21" s="248"/>
      <c r="R21" s="248"/>
      <c r="S21" s="248"/>
    </row>
    <row r="22" spans="1:19">
      <c r="A22" s="235"/>
      <c r="B22" s="264" t="s">
        <v>669</v>
      </c>
      <c r="C22" s="242" t="s">
        <v>670</v>
      </c>
      <c r="D22" s="262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</row>
    <row r="23" spans="1:19" ht="18.75" customHeight="1">
      <c r="A23" s="249"/>
      <c r="B23" s="248"/>
      <c r="C23" s="265" t="s">
        <v>671</v>
      </c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35"/>
    </row>
    <row r="24" spans="1:19" ht="36">
      <c r="A24" s="249"/>
      <c r="B24" s="248"/>
      <c r="C24" s="266" t="s">
        <v>672</v>
      </c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35"/>
    </row>
    <row r="25" spans="1:19">
      <c r="A25" s="249"/>
      <c r="B25" s="248"/>
      <c r="C25" s="266" t="s">
        <v>673</v>
      </c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35"/>
    </row>
    <row r="26" spans="1:19">
      <c r="A26" s="249"/>
      <c r="B26" s="248"/>
      <c r="C26" s="250" t="s">
        <v>674</v>
      </c>
      <c r="D26" s="235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</row>
    <row r="27" spans="1:19">
      <c r="A27" s="249"/>
      <c r="B27" s="248"/>
      <c r="C27" s="267" t="s">
        <v>675</v>
      </c>
      <c r="D27" s="235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</row>
    <row r="28" spans="1:19">
      <c r="A28" s="249"/>
      <c r="B28" s="248"/>
      <c r="C28" s="267" t="s">
        <v>676</v>
      </c>
      <c r="D28" s="268"/>
      <c r="E28" s="269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</row>
    <row r="29" spans="1:19">
      <c r="A29" s="249"/>
      <c r="B29" s="248"/>
      <c r="C29" s="267" t="s">
        <v>677</v>
      </c>
      <c r="D29" s="268"/>
      <c r="E29" s="26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</row>
    <row r="30" spans="1:19" ht="18.75" customHeight="1">
      <c r="A30" s="235"/>
      <c r="B30" s="248"/>
      <c r="C30" s="270" t="s">
        <v>678</v>
      </c>
      <c r="D30" s="600" t="s">
        <v>663</v>
      </c>
      <c r="E30" s="271"/>
      <c r="F30" s="250"/>
      <c r="G30" s="248"/>
      <c r="H30" s="248"/>
      <c r="I30" s="272"/>
      <c r="J30" s="248"/>
      <c r="K30" s="248"/>
      <c r="L30" s="248"/>
      <c r="M30" s="248"/>
      <c r="N30" s="248"/>
      <c r="O30" s="248"/>
      <c r="P30" s="248"/>
      <c r="Q30" s="248"/>
      <c r="R30" s="248"/>
      <c r="S30" s="241"/>
    </row>
    <row r="31" spans="1:19">
      <c r="A31" s="235"/>
      <c r="B31" s="248"/>
      <c r="C31" s="254" t="s">
        <v>665</v>
      </c>
      <c r="D31" s="601"/>
      <c r="E31" s="271"/>
      <c r="F31" s="250"/>
      <c r="G31" s="248"/>
      <c r="H31" s="248"/>
      <c r="I31" s="272"/>
      <c r="J31" s="248"/>
      <c r="K31" s="248"/>
      <c r="L31" s="248"/>
      <c r="M31" s="248"/>
      <c r="N31" s="248"/>
      <c r="O31" s="248"/>
      <c r="P31" s="248"/>
      <c r="Q31" s="248"/>
      <c r="R31" s="248"/>
      <c r="S31" s="241"/>
    </row>
    <row r="32" spans="1:19">
      <c r="A32" s="235"/>
      <c r="B32" s="236"/>
      <c r="C32" s="242" t="s">
        <v>667</v>
      </c>
      <c r="D32" s="602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</row>
    <row r="33" spans="1:19">
      <c r="A33" s="235"/>
      <c r="B33" s="236"/>
      <c r="C33" s="242" t="s">
        <v>679</v>
      </c>
      <c r="D33" s="235" t="s">
        <v>680</v>
      </c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</row>
    <row r="34" spans="1:19">
      <c r="A34" s="235"/>
      <c r="B34" s="236"/>
      <c r="C34" s="242" t="s">
        <v>681</v>
      </c>
      <c r="D34" s="235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</row>
    <row r="35" spans="1:19">
      <c r="A35" s="249"/>
      <c r="B35" s="248"/>
      <c r="C35" s="242" t="s">
        <v>682</v>
      </c>
      <c r="D35" s="235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</row>
    <row r="36" spans="1:19">
      <c r="A36" s="249"/>
      <c r="B36" s="248"/>
      <c r="C36" s="242" t="s">
        <v>683</v>
      </c>
      <c r="D36" s="235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</row>
    <row r="37" spans="1:19">
      <c r="A37" s="235"/>
      <c r="B37" s="236"/>
      <c r="C37" s="273" t="s">
        <v>684</v>
      </c>
      <c r="D37" s="600" t="s">
        <v>685</v>
      </c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</row>
    <row r="38" spans="1:19">
      <c r="A38" s="235"/>
      <c r="B38" s="236"/>
      <c r="C38" s="273" t="s">
        <v>665</v>
      </c>
      <c r="D38" s="601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</row>
    <row r="39" spans="1:19">
      <c r="A39" s="235"/>
      <c r="B39" s="274"/>
      <c r="C39" s="242" t="s">
        <v>667</v>
      </c>
      <c r="D39" s="602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</row>
    <row r="40" spans="1:19">
      <c r="A40" s="235"/>
      <c r="B40" s="274"/>
      <c r="C40" s="264" t="s">
        <v>686</v>
      </c>
      <c r="D40" s="260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</row>
    <row r="41" spans="1:19">
      <c r="A41" s="235"/>
      <c r="B41" s="236"/>
      <c r="C41" s="273" t="s">
        <v>687</v>
      </c>
      <c r="D41" s="600" t="s">
        <v>663</v>
      </c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</row>
    <row r="42" spans="1:19">
      <c r="A42" s="235"/>
      <c r="B42" s="236"/>
      <c r="C42" s="273" t="s">
        <v>665</v>
      </c>
      <c r="D42" s="601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</row>
    <row r="43" spans="1:19">
      <c r="A43" s="235"/>
      <c r="B43" s="274"/>
      <c r="C43" s="242" t="s">
        <v>667</v>
      </c>
      <c r="D43" s="602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</row>
    <row r="44" spans="1:19">
      <c r="A44" s="235"/>
      <c r="B44" s="274"/>
      <c r="C44" s="264" t="s">
        <v>686</v>
      </c>
      <c r="D44" s="260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</row>
    <row r="45" spans="1:19">
      <c r="A45" s="235"/>
      <c r="B45" s="236"/>
      <c r="C45" s="273" t="s">
        <v>688</v>
      </c>
      <c r="D45" s="275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</row>
    <row r="46" spans="1:19">
      <c r="A46" s="235"/>
      <c r="B46" s="236"/>
      <c r="C46" s="273" t="s">
        <v>665</v>
      </c>
      <c r="D46" s="275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</row>
    <row r="47" spans="1:19">
      <c r="A47" s="235"/>
      <c r="B47" s="236"/>
      <c r="C47" s="242" t="s">
        <v>667</v>
      </c>
      <c r="D47" s="275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</row>
    <row r="48" spans="1:19">
      <c r="A48" s="249"/>
      <c r="B48" s="248"/>
      <c r="C48" s="267" t="s">
        <v>689</v>
      </c>
      <c r="D48" s="268"/>
      <c r="E48" s="269"/>
      <c r="F48" s="248"/>
      <c r="G48" s="248"/>
      <c r="H48" s="248"/>
      <c r="I48" s="248"/>
      <c r="J48" s="248"/>
      <c r="K48" s="248"/>
      <c r="L48" s="248"/>
      <c r="M48" s="248"/>
      <c r="N48" s="248"/>
      <c r="O48" s="276"/>
      <c r="P48" s="248"/>
      <c r="Q48" s="248"/>
      <c r="R48" s="248"/>
      <c r="S48" s="248"/>
    </row>
    <row r="49" spans="1:19">
      <c r="A49" s="249"/>
      <c r="B49" s="248"/>
      <c r="C49" s="277" t="s">
        <v>690</v>
      </c>
      <c r="D49" s="268" t="s">
        <v>691</v>
      </c>
      <c r="E49" s="269"/>
      <c r="F49" s="248"/>
      <c r="G49" s="248"/>
      <c r="H49" s="248"/>
      <c r="I49" s="248"/>
      <c r="J49" s="248"/>
      <c r="K49" s="248"/>
      <c r="L49" s="248"/>
      <c r="M49" s="248"/>
      <c r="N49" s="248"/>
      <c r="O49" s="250">
        <v>37000</v>
      </c>
      <c r="P49" s="248"/>
      <c r="Q49" s="248"/>
      <c r="R49" s="248"/>
      <c r="S49" s="248"/>
    </row>
    <row r="50" spans="1:19">
      <c r="A50" s="249"/>
      <c r="B50" s="248"/>
      <c r="C50" s="267" t="s">
        <v>692</v>
      </c>
      <c r="D50" s="268" t="s">
        <v>693</v>
      </c>
      <c r="E50" s="269"/>
      <c r="F50" s="248"/>
      <c r="G50" s="248"/>
      <c r="H50" s="248"/>
      <c r="I50" s="248"/>
      <c r="J50" s="248"/>
      <c r="K50" s="248"/>
      <c r="L50" s="248"/>
      <c r="M50" s="248"/>
      <c r="N50" s="248"/>
      <c r="O50" s="250">
        <v>17500</v>
      </c>
      <c r="P50" s="248"/>
      <c r="Q50" s="248"/>
      <c r="R50" s="248"/>
      <c r="S50" s="248"/>
    </row>
    <row r="51" spans="1:19">
      <c r="A51" s="249"/>
      <c r="B51" s="248"/>
      <c r="C51" s="277" t="s">
        <v>694</v>
      </c>
      <c r="D51" s="268" t="s">
        <v>695</v>
      </c>
      <c r="E51" s="269"/>
      <c r="F51" s="248"/>
      <c r="G51" s="248"/>
      <c r="H51" s="248"/>
      <c r="I51" s="248"/>
      <c r="J51" s="248"/>
      <c r="K51" s="248"/>
      <c r="L51" s="248"/>
      <c r="M51" s="248"/>
      <c r="N51" s="248"/>
      <c r="O51" s="250">
        <v>7000</v>
      </c>
      <c r="P51" s="248"/>
      <c r="Q51" s="248"/>
      <c r="R51" s="248"/>
      <c r="S51" s="248"/>
    </row>
    <row r="52" spans="1:19">
      <c r="A52" s="249"/>
      <c r="B52" s="248"/>
      <c r="C52" s="250" t="s">
        <v>696</v>
      </c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1"/>
    </row>
    <row r="53" spans="1:19">
      <c r="A53" s="249"/>
      <c r="B53" s="248"/>
      <c r="C53" s="250" t="s">
        <v>697</v>
      </c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</row>
    <row r="54" spans="1:19">
      <c r="A54" s="249"/>
      <c r="B54" s="248"/>
      <c r="C54" s="250" t="s">
        <v>698</v>
      </c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</row>
    <row r="55" spans="1:19">
      <c r="A55" s="249"/>
      <c r="B55" s="248"/>
      <c r="C55" s="250" t="s">
        <v>699</v>
      </c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</row>
    <row r="56" spans="1:19" ht="18.75" customHeight="1">
      <c r="A56" s="249"/>
      <c r="B56" s="248"/>
      <c r="C56" s="250" t="s">
        <v>700</v>
      </c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8"/>
      <c r="R56" s="248"/>
      <c r="S56" s="248"/>
    </row>
    <row r="57" spans="1:19" ht="18.75" customHeight="1">
      <c r="A57" s="249"/>
      <c r="B57" s="248"/>
      <c r="C57" s="250" t="s">
        <v>701</v>
      </c>
      <c r="D57" s="235" t="s">
        <v>702</v>
      </c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1"/>
    </row>
    <row r="58" spans="1:19" ht="18.75" customHeight="1">
      <c r="A58" s="249"/>
      <c r="B58" s="248"/>
      <c r="C58" s="278" t="s">
        <v>703</v>
      </c>
      <c r="D58" s="235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</row>
    <row r="59" spans="1:19">
      <c r="A59" s="249"/>
      <c r="B59" s="248"/>
      <c r="C59" s="250" t="s">
        <v>704</v>
      </c>
      <c r="D59" s="235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  <c r="S59" s="248"/>
    </row>
    <row r="60" spans="1:19">
      <c r="A60" s="249"/>
      <c r="B60" s="248"/>
      <c r="C60" s="250" t="s">
        <v>705</v>
      </c>
      <c r="D60" s="235" t="s">
        <v>706</v>
      </c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  <c r="P60" s="248"/>
      <c r="Q60" s="248"/>
      <c r="R60" s="248"/>
      <c r="S60" s="248"/>
    </row>
    <row r="61" spans="1:19">
      <c r="A61" s="249"/>
      <c r="B61" s="248"/>
      <c r="C61" s="250" t="s">
        <v>707</v>
      </c>
      <c r="D61" s="235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</row>
    <row r="62" spans="1:19">
      <c r="A62" s="249"/>
      <c r="B62" s="248"/>
      <c r="C62" s="250" t="s">
        <v>708</v>
      </c>
      <c r="D62" s="235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</row>
    <row r="63" spans="1:19">
      <c r="A63" s="249"/>
      <c r="B63" s="248"/>
      <c r="C63" s="250" t="s">
        <v>709</v>
      </c>
      <c r="D63" s="235"/>
      <c r="E63" s="248"/>
      <c r="F63" s="248"/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8"/>
      <c r="R63" s="248"/>
      <c r="S63" s="248"/>
    </row>
    <row r="64" spans="1:19">
      <c r="A64" s="249"/>
      <c r="B64" s="248"/>
      <c r="C64" s="250" t="s">
        <v>710</v>
      </c>
      <c r="D64" s="235"/>
      <c r="E64" s="248"/>
      <c r="F64" s="248"/>
      <c r="G64" s="248"/>
      <c r="H64" s="248"/>
      <c r="I64" s="248"/>
      <c r="J64" s="248"/>
      <c r="K64" s="248"/>
      <c r="L64" s="248"/>
      <c r="M64" s="248"/>
      <c r="N64" s="248"/>
      <c r="O64" s="248"/>
      <c r="P64" s="248"/>
      <c r="Q64" s="248"/>
      <c r="R64" s="248"/>
      <c r="S64" s="248"/>
    </row>
    <row r="65" spans="1:19">
      <c r="A65" s="249"/>
      <c r="B65" s="248"/>
      <c r="C65" s="250" t="s">
        <v>711</v>
      </c>
      <c r="D65" s="235"/>
      <c r="E65" s="248"/>
      <c r="F65" s="248"/>
      <c r="G65" s="248"/>
      <c r="H65" s="279"/>
      <c r="I65" s="248"/>
      <c r="J65" s="248"/>
      <c r="K65" s="248"/>
      <c r="L65" s="248"/>
      <c r="M65" s="248"/>
      <c r="N65" s="248"/>
      <c r="O65" s="248"/>
      <c r="P65" s="248"/>
      <c r="Q65" s="248"/>
      <c r="R65" s="248"/>
      <c r="S65" s="248"/>
    </row>
    <row r="66" spans="1:19">
      <c r="A66" s="249"/>
      <c r="B66" s="248"/>
      <c r="C66" s="250" t="s">
        <v>712</v>
      </c>
      <c r="D66" s="235"/>
      <c r="E66" s="248"/>
      <c r="F66" s="248"/>
      <c r="G66" s="248"/>
      <c r="H66" s="248"/>
      <c r="I66" s="280"/>
      <c r="J66" s="248"/>
      <c r="K66" s="248"/>
      <c r="L66" s="248"/>
      <c r="M66" s="248"/>
      <c r="N66" s="248"/>
      <c r="O66" s="248"/>
      <c r="P66" s="248"/>
      <c r="Q66" s="248"/>
      <c r="R66" s="248"/>
      <c r="S66" s="248"/>
    </row>
    <row r="67" spans="1:19">
      <c r="A67" s="249"/>
      <c r="B67" s="248"/>
      <c r="C67" s="250" t="s">
        <v>713</v>
      </c>
      <c r="D67" s="235"/>
      <c r="E67" s="248"/>
      <c r="F67" s="281"/>
      <c r="G67" s="248"/>
      <c r="H67" s="248"/>
      <c r="I67" s="248"/>
      <c r="J67" s="387"/>
      <c r="K67" s="386"/>
      <c r="L67" s="248"/>
      <c r="M67" s="248"/>
      <c r="N67" s="248"/>
      <c r="O67" s="248"/>
      <c r="P67" s="248"/>
      <c r="Q67" s="248"/>
      <c r="R67" s="248"/>
      <c r="S67" s="248"/>
    </row>
    <row r="68" spans="1:19">
      <c r="A68" s="249"/>
      <c r="B68" s="248"/>
      <c r="C68" s="250" t="s">
        <v>714</v>
      </c>
      <c r="D68" s="235"/>
      <c r="E68" s="248"/>
      <c r="F68" s="248"/>
      <c r="G68" s="248"/>
      <c r="H68" s="248"/>
      <c r="I68" s="248"/>
      <c r="J68" s="282"/>
      <c r="K68" s="282"/>
      <c r="L68" s="248"/>
      <c r="M68" s="248"/>
      <c r="N68" s="248"/>
      <c r="O68" s="248"/>
      <c r="P68" s="248"/>
      <c r="Q68" s="248"/>
      <c r="R68" s="248"/>
      <c r="S68" s="248"/>
    </row>
    <row r="69" spans="1:19">
      <c r="A69" s="249"/>
      <c r="B69" s="248"/>
      <c r="C69" s="250" t="s">
        <v>715</v>
      </c>
      <c r="D69" s="235"/>
      <c r="E69" s="248"/>
      <c r="F69" s="248"/>
      <c r="G69" s="248"/>
      <c r="H69" s="248"/>
      <c r="I69" s="248"/>
      <c r="J69" s="282"/>
      <c r="K69" s="282"/>
      <c r="L69" s="248"/>
      <c r="M69" s="248"/>
      <c r="N69" s="248"/>
      <c r="O69" s="248"/>
      <c r="P69" s="248"/>
      <c r="Q69" s="248"/>
      <c r="R69" s="248"/>
      <c r="S69" s="248"/>
    </row>
    <row r="70" spans="1:19">
      <c r="A70" s="249"/>
      <c r="B70" s="248"/>
      <c r="C70" s="250" t="s">
        <v>716</v>
      </c>
      <c r="D70" s="235"/>
      <c r="E70" s="248"/>
      <c r="F70" s="248"/>
      <c r="G70" s="248"/>
      <c r="H70" s="248"/>
      <c r="I70" s="248"/>
      <c r="J70" s="282"/>
      <c r="K70" s="282"/>
      <c r="L70" s="248"/>
      <c r="M70" s="248"/>
      <c r="N70" s="248"/>
      <c r="O70" s="248"/>
      <c r="P70" s="248"/>
      <c r="Q70" s="248"/>
      <c r="R70" s="248"/>
      <c r="S70" s="248"/>
    </row>
    <row r="71" spans="1:19">
      <c r="A71" s="249"/>
      <c r="B71" s="248"/>
      <c r="C71" s="250" t="s">
        <v>717</v>
      </c>
      <c r="D71" s="235"/>
      <c r="E71" s="248"/>
      <c r="F71" s="281"/>
      <c r="G71" s="248"/>
      <c r="H71" s="248"/>
      <c r="I71" s="248"/>
      <c r="J71" s="282"/>
      <c r="K71" s="282"/>
      <c r="L71" s="248"/>
      <c r="M71" s="248"/>
      <c r="N71" s="248"/>
      <c r="O71" s="248"/>
      <c r="P71" s="598"/>
      <c r="Q71" s="599"/>
      <c r="R71" s="248"/>
      <c r="S71" s="248"/>
    </row>
    <row r="72" spans="1:19">
      <c r="A72" s="249"/>
      <c r="B72" s="248"/>
      <c r="C72" s="250" t="s">
        <v>714</v>
      </c>
      <c r="D72" s="235"/>
      <c r="E72" s="248"/>
      <c r="F72" s="248"/>
      <c r="G72" s="248"/>
      <c r="H72" s="248"/>
      <c r="I72" s="248"/>
      <c r="J72" s="282"/>
      <c r="K72" s="282"/>
      <c r="L72" s="248"/>
      <c r="M72" s="248"/>
      <c r="N72" s="248"/>
      <c r="O72" s="248"/>
      <c r="P72" s="248"/>
      <c r="Q72" s="248"/>
      <c r="R72" s="248"/>
      <c r="S72" s="248"/>
    </row>
    <row r="73" spans="1:19">
      <c r="A73" s="249"/>
      <c r="B73" s="248"/>
      <c r="C73" s="250" t="s">
        <v>718</v>
      </c>
      <c r="D73" s="235"/>
      <c r="E73" s="248"/>
      <c r="F73" s="248"/>
      <c r="G73" s="248"/>
      <c r="H73" s="248"/>
      <c r="I73" s="248"/>
      <c r="J73" s="282"/>
      <c r="K73" s="282"/>
      <c r="L73" s="248"/>
      <c r="M73" s="248"/>
      <c r="N73" s="248"/>
      <c r="O73" s="248"/>
      <c r="P73" s="248"/>
      <c r="Q73" s="248"/>
      <c r="R73" s="248"/>
      <c r="S73" s="248"/>
    </row>
    <row r="74" spans="1:19">
      <c r="A74" s="249"/>
      <c r="B74" s="248"/>
      <c r="C74" s="250" t="s">
        <v>719</v>
      </c>
      <c r="D74" s="235"/>
      <c r="E74" s="248"/>
      <c r="F74" s="248"/>
      <c r="G74" s="248"/>
      <c r="H74" s="248"/>
      <c r="I74" s="248"/>
      <c r="J74" s="282"/>
      <c r="K74" s="282"/>
      <c r="L74" s="248"/>
      <c r="M74" s="248"/>
      <c r="N74" s="248"/>
      <c r="O74" s="248"/>
      <c r="P74" s="248"/>
      <c r="Q74" s="248"/>
      <c r="R74" s="248"/>
      <c r="S74" s="248"/>
    </row>
    <row r="75" spans="1:19">
      <c r="A75" s="249"/>
      <c r="B75" s="248"/>
      <c r="C75" s="250" t="s">
        <v>720</v>
      </c>
      <c r="D75" s="235"/>
      <c r="E75" s="248"/>
      <c r="F75" s="248"/>
      <c r="G75" s="248"/>
      <c r="H75" s="248"/>
      <c r="I75" s="248"/>
      <c r="J75" s="282"/>
      <c r="K75" s="282"/>
      <c r="L75" s="248"/>
      <c r="M75" s="248"/>
      <c r="N75" s="248"/>
      <c r="O75" s="248"/>
      <c r="P75" s="248"/>
      <c r="Q75" s="248"/>
      <c r="R75" s="248"/>
      <c r="S75" s="248"/>
    </row>
    <row r="76" spans="1:19" ht="36">
      <c r="A76" s="249"/>
      <c r="B76" s="248"/>
      <c r="C76" s="283" t="s">
        <v>721</v>
      </c>
      <c r="D76" s="248"/>
      <c r="E76" s="248"/>
      <c r="F76" s="248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241"/>
    </row>
    <row r="77" spans="1:19">
      <c r="A77" s="249"/>
      <c r="B77" s="248"/>
      <c r="C77" s="250" t="s">
        <v>647</v>
      </c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</row>
    <row r="78" spans="1:19">
      <c r="A78" s="249"/>
      <c r="B78" s="248"/>
      <c r="C78" s="250" t="s">
        <v>722</v>
      </c>
      <c r="D78" s="248"/>
      <c r="E78" s="248"/>
      <c r="F78" s="248"/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279"/>
      <c r="R78" s="248"/>
      <c r="S78" s="241"/>
    </row>
    <row r="79" spans="1:19" ht="18.75" customHeight="1">
      <c r="A79" s="249"/>
      <c r="B79" s="248"/>
      <c r="C79" s="265" t="s">
        <v>723</v>
      </c>
      <c r="D79" s="284" t="s">
        <v>680</v>
      </c>
      <c r="E79" s="248"/>
      <c r="F79" s="248"/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79"/>
      <c r="R79" s="248"/>
      <c r="S79" s="241"/>
    </row>
    <row r="80" spans="1:19">
      <c r="A80" s="249"/>
      <c r="B80" s="248"/>
      <c r="C80" s="250" t="s">
        <v>724</v>
      </c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79"/>
      <c r="R80" s="248"/>
      <c r="S80" s="241"/>
    </row>
    <row r="81" spans="1:19">
      <c r="A81" s="249"/>
      <c r="B81" s="248"/>
      <c r="C81" s="250" t="s">
        <v>725</v>
      </c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79"/>
      <c r="R81" s="248"/>
      <c r="S81" s="241"/>
    </row>
    <row r="82" spans="1:19">
      <c r="A82" s="249"/>
      <c r="B82" s="248"/>
      <c r="C82" s="250" t="s">
        <v>726</v>
      </c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79"/>
      <c r="R82" s="248"/>
      <c r="S82" s="241"/>
    </row>
    <row r="83" spans="1:19">
      <c r="A83" s="249"/>
      <c r="B83" s="248"/>
      <c r="C83" s="250" t="s">
        <v>727</v>
      </c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79"/>
      <c r="R83" s="248"/>
      <c r="S83" s="241"/>
    </row>
    <row r="84" spans="1:19">
      <c r="A84" s="249"/>
      <c r="B84" s="248"/>
      <c r="C84" s="250" t="s">
        <v>728</v>
      </c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79"/>
      <c r="R84" s="248"/>
      <c r="S84" s="241"/>
    </row>
    <row r="85" spans="1:19">
      <c r="A85" s="249"/>
      <c r="B85" s="248"/>
      <c r="C85" s="250" t="s">
        <v>729</v>
      </c>
      <c r="D85" s="248"/>
      <c r="E85" s="248"/>
      <c r="F85" s="248"/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79"/>
      <c r="R85" s="248"/>
      <c r="S85" s="241"/>
    </row>
    <row r="86" spans="1:19">
      <c r="A86" s="249"/>
      <c r="B86" s="248"/>
      <c r="C86" s="250" t="s">
        <v>730</v>
      </c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79"/>
      <c r="R86" s="248"/>
      <c r="S86" s="241"/>
    </row>
    <row r="87" spans="1:19">
      <c r="A87" s="249"/>
      <c r="B87" s="248"/>
      <c r="C87" s="250" t="s">
        <v>731</v>
      </c>
      <c r="D87" s="248"/>
      <c r="E87" s="248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79"/>
      <c r="R87" s="248"/>
      <c r="S87" s="241"/>
    </row>
    <row r="88" spans="1:19" s="110" customFormat="1" ht="21.75" hidden="1">
      <c r="A88" s="117"/>
      <c r="B88" s="116"/>
      <c r="C88" s="116"/>
      <c r="D88" s="118"/>
      <c r="E88" s="119" t="s">
        <v>85</v>
      </c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</row>
    <row r="89" spans="1:19">
      <c r="A89" s="249"/>
      <c r="B89" s="248"/>
      <c r="C89" s="250" t="s">
        <v>732</v>
      </c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79"/>
      <c r="R89" s="248"/>
      <c r="S89" s="241"/>
    </row>
    <row r="90" spans="1:19">
      <c r="A90" s="249"/>
      <c r="B90" s="248"/>
      <c r="C90" s="250" t="s">
        <v>733</v>
      </c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79"/>
      <c r="R90" s="248"/>
      <c r="S90" s="241"/>
    </row>
    <row r="91" spans="1:19">
      <c r="A91" s="249"/>
      <c r="B91" s="248"/>
      <c r="C91" s="250" t="s">
        <v>734</v>
      </c>
      <c r="D91" s="248"/>
      <c r="E91" s="248"/>
      <c r="F91" s="248"/>
      <c r="G91" s="248"/>
      <c r="H91" s="248"/>
      <c r="I91" s="248"/>
      <c r="J91" s="248"/>
      <c r="K91" s="248"/>
      <c r="L91" s="248"/>
      <c r="M91" s="248"/>
      <c r="N91" s="248"/>
      <c r="O91" s="248"/>
      <c r="P91" s="248"/>
      <c r="Q91" s="279"/>
      <c r="R91" s="248"/>
      <c r="S91" s="241"/>
    </row>
    <row r="92" spans="1:19">
      <c r="A92" s="249"/>
      <c r="B92" s="248"/>
      <c r="C92" s="250" t="s">
        <v>735</v>
      </c>
      <c r="D92" s="248"/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79"/>
      <c r="R92" s="248"/>
      <c r="S92" s="241"/>
    </row>
    <row r="93" spans="1:19">
      <c r="A93" s="249"/>
      <c r="B93" s="248"/>
      <c r="C93" s="250" t="s">
        <v>736</v>
      </c>
      <c r="D93" s="248"/>
      <c r="E93" s="248"/>
      <c r="F93" s="248"/>
      <c r="G93" s="248"/>
      <c r="H93" s="248"/>
      <c r="I93" s="248"/>
      <c r="J93" s="248"/>
      <c r="K93" s="248"/>
      <c r="L93" s="248"/>
      <c r="M93" s="248"/>
      <c r="N93" s="248"/>
      <c r="O93" s="248"/>
      <c r="P93" s="248"/>
      <c r="Q93" s="279"/>
      <c r="R93" s="248"/>
      <c r="S93" s="241"/>
    </row>
    <row r="94" spans="1:19">
      <c r="A94" s="249"/>
      <c r="B94" s="248"/>
      <c r="C94" s="250" t="s">
        <v>737</v>
      </c>
      <c r="D94" s="248"/>
      <c r="E94" s="248"/>
      <c r="F94" s="248"/>
      <c r="G94" s="248"/>
      <c r="H94" s="248"/>
      <c r="I94" s="248"/>
      <c r="J94" s="248"/>
      <c r="K94" s="248"/>
      <c r="L94" s="248"/>
      <c r="M94" s="248"/>
      <c r="N94" s="248"/>
      <c r="O94" s="248"/>
      <c r="P94" s="248"/>
      <c r="Q94" s="279"/>
      <c r="R94" s="248"/>
      <c r="S94" s="241"/>
    </row>
    <row r="95" spans="1:19">
      <c r="A95" s="249"/>
      <c r="B95" s="248"/>
      <c r="C95" s="285" t="s">
        <v>738</v>
      </c>
      <c r="D95" s="248"/>
      <c r="E95" s="248"/>
      <c r="F95" s="248"/>
      <c r="G95" s="248"/>
      <c r="H95" s="248"/>
      <c r="I95" s="248"/>
      <c r="J95" s="248"/>
      <c r="K95" s="248"/>
      <c r="L95" s="248"/>
      <c r="M95" s="248"/>
      <c r="N95" s="248"/>
      <c r="O95" s="248"/>
      <c r="P95" s="248"/>
      <c r="Q95" s="279"/>
      <c r="R95" s="248"/>
      <c r="S95" s="241"/>
    </row>
    <row r="96" spans="1:19">
      <c r="A96" s="249"/>
      <c r="B96" s="248"/>
      <c r="C96" s="285" t="s">
        <v>739</v>
      </c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79"/>
      <c r="R96" s="248"/>
      <c r="S96" s="241"/>
    </row>
    <row r="97" spans="1:19">
      <c r="A97" s="249"/>
      <c r="B97" s="248"/>
      <c r="C97" s="250" t="s">
        <v>740</v>
      </c>
      <c r="D97" s="248"/>
      <c r="E97" s="248"/>
      <c r="F97" s="248"/>
      <c r="G97" s="248"/>
      <c r="H97" s="248"/>
      <c r="I97" s="248"/>
      <c r="J97" s="248"/>
      <c r="K97" s="248"/>
      <c r="L97" s="248"/>
      <c r="M97" s="248"/>
      <c r="N97" s="248"/>
      <c r="O97" s="248"/>
      <c r="P97" s="248"/>
      <c r="Q97" s="279"/>
      <c r="R97" s="248"/>
      <c r="S97" s="241"/>
    </row>
    <row r="98" spans="1:19">
      <c r="A98" s="249"/>
      <c r="B98" s="248"/>
      <c r="C98" s="250" t="s">
        <v>741</v>
      </c>
      <c r="D98" s="248"/>
      <c r="E98" s="248"/>
      <c r="F98" s="248"/>
      <c r="G98" s="248"/>
      <c r="H98" s="248"/>
      <c r="I98" s="248"/>
      <c r="J98" s="248"/>
      <c r="K98" s="248"/>
      <c r="L98" s="248"/>
      <c r="M98" s="248"/>
      <c r="N98" s="248"/>
      <c r="O98" s="248"/>
      <c r="P98" s="248"/>
      <c r="Q98" s="279"/>
      <c r="R98" s="248"/>
      <c r="S98" s="241"/>
    </row>
    <row r="99" spans="1:19">
      <c r="A99" s="249"/>
      <c r="B99" s="248"/>
      <c r="C99" s="250" t="s">
        <v>742</v>
      </c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79"/>
      <c r="R99" s="248"/>
      <c r="S99" s="241"/>
    </row>
    <row r="100" spans="1:19">
      <c r="A100" s="249"/>
      <c r="B100" s="248"/>
      <c r="C100" s="285" t="s">
        <v>743</v>
      </c>
      <c r="D100" s="248"/>
      <c r="E100" s="248"/>
      <c r="F100" s="248"/>
      <c r="G100" s="248"/>
      <c r="H100" s="248"/>
      <c r="I100" s="248"/>
      <c r="J100" s="248"/>
      <c r="K100" s="248"/>
      <c r="L100" s="248"/>
      <c r="M100" s="248"/>
      <c r="N100" s="248"/>
      <c r="O100" s="248"/>
      <c r="P100" s="248"/>
      <c r="Q100" s="279"/>
      <c r="R100" s="248"/>
      <c r="S100" s="241"/>
    </row>
    <row r="101" spans="1:19">
      <c r="A101" s="249"/>
      <c r="B101" s="248"/>
      <c r="C101" s="285" t="s">
        <v>744</v>
      </c>
      <c r="D101" s="248"/>
      <c r="E101" s="248"/>
      <c r="F101" s="248"/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79"/>
      <c r="R101" s="248"/>
      <c r="S101" s="241"/>
    </row>
    <row r="102" spans="1:19">
      <c r="A102" s="249"/>
      <c r="B102" s="248"/>
      <c r="C102" s="250" t="s">
        <v>745</v>
      </c>
      <c r="D102" s="248"/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79"/>
      <c r="R102" s="248"/>
      <c r="S102" s="241"/>
    </row>
  </sheetData>
  <autoFilter ref="A1:S88" xr:uid="{00000000-0009-0000-0000-000005000000}">
    <filterColumn colId="0" showButton="0"/>
    <filterColumn colId="1" showButton="0"/>
    <filterColumn colId="2" showButton="0"/>
    <filterColumn colId="3" showButton="0">
      <colorFilter dxfId="0" cellColor="0"/>
    </filterColumn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22">
    <mergeCell ref="P71:Q71"/>
    <mergeCell ref="D18:D20"/>
    <mergeCell ref="I18:J18"/>
    <mergeCell ref="D30:D32"/>
    <mergeCell ref="D37:D39"/>
    <mergeCell ref="D41:D43"/>
    <mergeCell ref="A1:S1"/>
    <mergeCell ref="E4:M4"/>
    <mergeCell ref="E6:I6"/>
    <mergeCell ref="Q6:R6"/>
    <mergeCell ref="A7:A9"/>
    <mergeCell ref="B7:B9"/>
    <mergeCell ref="C7:C9"/>
    <mergeCell ref="D7:D9"/>
    <mergeCell ref="E7:E9"/>
    <mergeCell ref="F7:F9"/>
    <mergeCell ref="G7:R7"/>
    <mergeCell ref="S7:S9"/>
    <mergeCell ref="G8:I8"/>
    <mergeCell ref="J8:L8"/>
    <mergeCell ref="M8:O8"/>
    <mergeCell ref="P8:R8"/>
  </mergeCells>
  <pageMargins left="0.11811023622047245" right="0.11811023622047245" top="0.31496062992125984" bottom="0.15748031496062992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S117"/>
  <sheetViews>
    <sheetView showGridLines="0" zoomScale="87" zoomScaleNormal="87" zoomScaleSheetLayoutView="100" zoomScalePageLayoutView="96" workbookViewId="0">
      <selection sqref="A1:S8"/>
    </sheetView>
  </sheetViews>
  <sheetFormatPr defaultColWidth="9" defaultRowHeight="23.25"/>
  <cols>
    <col min="1" max="1" width="6.140625" style="64" customWidth="1"/>
    <col min="2" max="2" width="34.140625" style="4" customWidth="1"/>
    <col min="3" max="3" width="40.7109375" style="4" bestFit="1" customWidth="1"/>
    <col min="4" max="4" width="19.85546875" style="4" customWidth="1"/>
    <col min="5" max="5" width="13.140625" style="4" customWidth="1"/>
    <col min="6" max="6" width="11" style="4" customWidth="1"/>
    <col min="7" max="7" width="5.7109375" style="4" customWidth="1"/>
    <col min="8" max="8" width="9" style="4" customWidth="1"/>
    <col min="9" max="9" width="8.7109375" style="4" bestFit="1" customWidth="1"/>
    <col min="10" max="10" width="7" style="4" bestFit="1" customWidth="1"/>
    <col min="11" max="11" width="5.7109375" style="4" customWidth="1"/>
    <col min="12" max="12" width="6.5703125" style="4" bestFit="1" customWidth="1"/>
    <col min="13" max="18" width="5.7109375" style="4" customWidth="1"/>
    <col min="19" max="19" width="12.5703125" style="4" customWidth="1"/>
    <col min="20" max="16384" width="9" style="4"/>
  </cols>
  <sheetData>
    <row r="1" spans="1:19">
      <c r="A1" s="610" t="s">
        <v>249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</row>
    <row r="2" spans="1:19">
      <c r="A2" s="670" t="s">
        <v>28</v>
      </c>
      <c r="B2" s="670"/>
      <c r="C2" s="670"/>
      <c r="D2" s="670"/>
      <c r="E2" s="671" t="s">
        <v>29</v>
      </c>
      <c r="F2" s="671"/>
      <c r="G2" s="671"/>
      <c r="H2" s="671"/>
      <c r="I2" s="671"/>
      <c r="J2" s="671"/>
      <c r="K2" s="671"/>
      <c r="L2" s="671"/>
      <c r="M2" s="671"/>
      <c r="N2" s="672"/>
      <c r="O2" s="672"/>
      <c r="P2" s="672"/>
      <c r="Q2" s="672"/>
      <c r="R2" s="672"/>
      <c r="S2" s="672"/>
    </row>
    <row r="3" spans="1:19" s="5" customFormat="1">
      <c r="A3" s="673" t="s">
        <v>30</v>
      </c>
      <c r="B3" s="673"/>
      <c r="C3" s="673"/>
      <c r="D3" s="673"/>
      <c r="E3" s="670" t="s">
        <v>31</v>
      </c>
      <c r="F3" s="670"/>
      <c r="G3" s="670"/>
      <c r="H3" s="670"/>
      <c r="I3" s="670"/>
      <c r="J3" s="670"/>
      <c r="K3" s="670"/>
      <c r="L3" s="670"/>
      <c r="M3" s="670"/>
      <c r="N3" s="672"/>
      <c r="O3" s="672"/>
      <c r="P3" s="672"/>
      <c r="Q3" s="672"/>
      <c r="R3" s="672"/>
      <c r="S3" s="672"/>
    </row>
    <row r="4" spans="1:19">
      <c r="A4" s="670" t="s">
        <v>32</v>
      </c>
      <c r="B4" s="670"/>
      <c r="C4" s="670"/>
      <c r="D4" s="670"/>
      <c r="E4" s="671" t="s">
        <v>33</v>
      </c>
      <c r="F4" s="671"/>
      <c r="G4" s="671"/>
      <c r="H4" s="671"/>
      <c r="I4" s="671"/>
      <c r="J4" s="671"/>
      <c r="K4" s="671"/>
      <c r="L4" s="671"/>
      <c r="M4" s="671"/>
      <c r="N4" s="5"/>
      <c r="O4" s="5"/>
      <c r="P4" s="5"/>
      <c r="Q4" s="5"/>
      <c r="R4" s="5"/>
      <c r="S4" s="5"/>
    </row>
    <row r="5" spans="1:19" s="6" customFormat="1">
      <c r="A5" s="5"/>
      <c r="B5" s="5"/>
      <c r="C5" s="5"/>
      <c r="D5" s="5"/>
      <c r="E5" s="5"/>
      <c r="F5" s="5"/>
      <c r="G5" s="9"/>
      <c r="H5" s="9"/>
      <c r="I5" s="9"/>
      <c r="J5" s="5"/>
      <c r="K5" s="5"/>
      <c r="L5" s="5"/>
      <c r="M5" s="5"/>
      <c r="N5" s="611" t="s">
        <v>2</v>
      </c>
      <c r="O5" s="611"/>
      <c r="P5" s="611"/>
      <c r="Q5" s="5">
        <v>6</v>
      </c>
      <c r="R5" s="7"/>
      <c r="S5" s="8"/>
    </row>
    <row r="6" spans="1:19" s="6" customFormat="1">
      <c r="A6" s="5"/>
      <c r="B6" s="5"/>
      <c r="C6" s="5"/>
      <c r="D6" s="5"/>
      <c r="E6" s="9"/>
      <c r="F6" s="9"/>
      <c r="G6" s="9"/>
      <c r="H6" s="9"/>
      <c r="I6" s="9"/>
      <c r="J6" s="5"/>
      <c r="K6" s="5"/>
      <c r="L6" s="5"/>
      <c r="M6" s="5"/>
      <c r="N6" s="611" t="s">
        <v>3</v>
      </c>
      <c r="O6" s="611"/>
      <c r="P6" s="611"/>
      <c r="Q6" s="5" t="s">
        <v>872</v>
      </c>
      <c r="R6" s="7"/>
      <c r="S6" s="7"/>
    </row>
    <row r="7" spans="1:19" s="5" customFormat="1">
      <c r="A7" s="5" t="s">
        <v>4</v>
      </c>
      <c r="C7" s="5" t="s">
        <v>173</v>
      </c>
      <c r="D7" s="5" t="s">
        <v>174</v>
      </c>
      <c r="E7" s="9"/>
      <c r="F7" s="9"/>
      <c r="N7" s="611" t="s">
        <v>6</v>
      </c>
      <c r="O7" s="611"/>
      <c r="P7" s="611"/>
      <c r="Q7" s="674">
        <f>SUM(F12:F13)</f>
        <v>126160</v>
      </c>
      <c r="R7" s="610"/>
      <c r="S7" s="5" t="s">
        <v>35</v>
      </c>
    </row>
    <row r="8" spans="1:19" s="5" customFormat="1" ht="9.75" customHeight="1">
      <c r="E8" s="7"/>
      <c r="F8" s="10"/>
      <c r="J8" s="10"/>
    </row>
    <row r="9" spans="1:19" s="11" customFormat="1">
      <c r="A9" s="612" t="s">
        <v>0</v>
      </c>
      <c r="B9" s="612" t="s">
        <v>7</v>
      </c>
      <c r="C9" s="612" t="s">
        <v>36</v>
      </c>
      <c r="D9" s="612" t="s">
        <v>9</v>
      </c>
      <c r="E9" s="612" t="s">
        <v>37</v>
      </c>
      <c r="F9" s="607" t="s">
        <v>38</v>
      </c>
      <c r="G9" s="605" t="s">
        <v>39</v>
      </c>
      <c r="H9" s="605"/>
      <c r="I9" s="605"/>
      <c r="J9" s="605"/>
      <c r="K9" s="605"/>
      <c r="L9" s="605"/>
      <c r="M9" s="605"/>
      <c r="N9" s="605"/>
      <c r="O9" s="605"/>
      <c r="P9" s="605"/>
      <c r="Q9" s="605"/>
      <c r="R9" s="605"/>
      <c r="S9" s="605" t="s">
        <v>11</v>
      </c>
    </row>
    <row r="10" spans="1:19" s="11" customFormat="1">
      <c r="A10" s="613"/>
      <c r="B10" s="613"/>
      <c r="C10" s="613"/>
      <c r="D10" s="613"/>
      <c r="E10" s="613"/>
      <c r="F10" s="608"/>
      <c r="G10" s="606" t="s">
        <v>12</v>
      </c>
      <c r="H10" s="606"/>
      <c r="I10" s="606"/>
      <c r="J10" s="606" t="s">
        <v>13</v>
      </c>
      <c r="K10" s="606"/>
      <c r="L10" s="606"/>
      <c r="M10" s="606" t="s">
        <v>14</v>
      </c>
      <c r="N10" s="606"/>
      <c r="O10" s="606"/>
      <c r="P10" s="606" t="s">
        <v>15</v>
      </c>
      <c r="Q10" s="606"/>
      <c r="R10" s="606"/>
      <c r="S10" s="605"/>
    </row>
    <row r="11" spans="1:19" s="11" customFormat="1">
      <c r="A11" s="614"/>
      <c r="B11" s="614"/>
      <c r="C11" s="614"/>
      <c r="D11" s="614"/>
      <c r="E11" s="614"/>
      <c r="F11" s="609"/>
      <c r="G11" s="12" t="s">
        <v>16</v>
      </c>
      <c r="H11" s="12" t="s">
        <v>17</v>
      </c>
      <c r="I11" s="12" t="s">
        <v>18</v>
      </c>
      <c r="J11" s="12" t="s">
        <v>19</v>
      </c>
      <c r="K11" s="12" t="s">
        <v>20</v>
      </c>
      <c r="L11" s="12" t="s">
        <v>21</v>
      </c>
      <c r="M11" s="12" t="s">
        <v>22</v>
      </c>
      <c r="N11" s="12" t="s">
        <v>23</v>
      </c>
      <c r="O11" s="12" t="s">
        <v>24</v>
      </c>
      <c r="P11" s="12" t="s">
        <v>25</v>
      </c>
      <c r="Q11" s="12" t="s">
        <v>26</v>
      </c>
      <c r="R11" s="12" t="s">
        <v>27</v>
      </c>
      <c r="S11" s="605"/>
    </row>
    <row r="12" spans="1:19" s="19" customFormat="1">
      <c r="A12" s="13">
        <v>6</v>
      </c>
      <c r="B12" s="14" t="s">
        <v>279</v>
      </c>
      <c r="C12" s="15"/>
      <c r="D12" s="15"/>
      <c r="E12" s="16" t="s">
        <v>882</v>
      </c>
      <c r="F12" s="20">
        <f>SUM(G12:R12)</f>
        <v>22560</v>
      </c>
      <c r="G12" s="17">
        <f t="shared" ref="G12:R12" si="0">SUM(G94:G116)</f>
        <v>0</v>
      </c>
      <c r="H12" s="17">
        <f t="shared" si="0"/>
        <v>15000</v>
      </c>
      <c r="I12" s="17">
        <f t="shared" si="0"/>
        <v>0</v>
      </c>
      <c r="J12" s="17">
        <f t="shared" si="0"/>
        <v>6880</v>
      </c>
      <c r="K12" s="17">
        <f t="shared" si="0"/>
        <v>0</v>
      </c>
      <c r="L12" s="17">
        <f t="shared" si="0"/>
        <v>0</v>
      </c>
      <c r="M12" s="17">
        <f t="shared" si="0"/>
        <v>680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8" t="s">
        <v>280</v>
      </c>
    </row>
    <row r="13" spans="1:19" s="22" customFormat="1">
      <c r="A13" s="13"/>
      <c r="B13" s="14" t="s">
        <v>281</v>
      </c>
      <c r="C13" s="15"/>
      <c r="D13" s="15"/>
      <c r="E13" s="16" t="s">
        <v>43</v>
      </c>
      <c r="F13" s="20">
        <f>SUM(G13:R13)</f>
        <v>103600</v>
      </c>
      <c r="G13" s="17">
        <f>SUM(G17:G88)</f>
        <v>0</v>
      </c>
      <c r="H13" s="17">
        <f t="shared" ref="H13:R13" si="1">SUM(H17:H88)</f>
        <v>0</v>
      </c>
      <c r="I13" s="17">
        <f t="shared" si="1"/>
        <v>100000</v>
      </c>
      <c r="J13" s="17">
        <f t="shared" si="1"/>
        <v>3600</v>
      </c>
      <c r="K13" s="17">
        <f t="shared" si="1"/>
        <v>0</v>
      </c>
      <c r="L13" s="17">
        <f t="shared" si="1"/>
        <v>0</v>
      </c>
      <c r="M13" s="17">
        <f t="shared" si="1"/>
        <v>0</v>
      </c>
      <c r="N13" s="17">
        <f t="shared" si="1"/>
        <v>0</v>
      </c>
      <c r="O13" s="17">
        <f t="shared" si="1"/>
        <v>0</v>
      </c>
      <c r="P13" s="17">
        <f t="shared" si="1"/>
        <v>0</v>
      </c>
      <c r="Q13" s="17">
        <f t="shared" si="1"/>
        <v>0</v>
      </c>
      <c r="R13" s="17">
        <f t="shared" si="1"/>
        <v>0</v>
      </c>
      <c r="S13" s="21" t="s">
        <v>283</v>
      </c>
    </row>
    <row r="14" spans="1:19" s="22" customFormat="1">
      <c r="A14" s="13"/>
      <c r="B14" s="14" t="s">
        <v>284</v>
      </c>
      <c r="C14" s="15"/>
      <c r="D14" s="15"/>
      <c r="E14" s="23"/>
      <c r="F14" s="20"/>
      <c r="G14" s="24"/>
      <c r="H14" s="20"/>
      <c r="I14" s="20"/>
      <c r="J14" s="24"/>
      <c r="K14" s="20"/>
      <c r="L14" s="20"/>
      <c r="M14" s="24"/>
      <c r="N14" s="20" t="s">
        <v>285</v>
      </c>
      <c r="O14" s="20"/>
      <c r="P14" s="24"/>
      <c r="Q14" s="24"/>
      <c r="R14" s="24"/>
      <c r="S14" s="25"/>
    </row>
    <row r="15" spans="1:19" s="22" customFormat="1">
      <c r="A15" s="13"/>
      <c r="B15" s="26"/>
      <c r="C15" s="27"/>
      <c r="D15" s="27"/>
      <c r="E15" s="28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18" t="s">
        <v>286</v>
      </c>
    </row>
    <row r="16" spans="1:19" s="22" customFormat="1">
      <c r="A16" s="13"/>
      <c r="B16" s="30" t="s">
        <v>46</v>
      </c>
      <c r="C16" s="31" t="s">
        <v>8</v>
      </c>
      <c r="D16" s="27"/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32" t="s">
        <v>287</v>
      </c>
    </row>
    <row r="17" spans="1:19" s="22" customFormat="1">
      <c r="A17" s="13"/>
      <c r="B17" s="15" t="s">
        <v>288</v>
      </c>
      <c r="C17" s="33" t="s">
        <v>289</v>
      </c>
      <c r="D17" s="27"/>
      <c r="E17" s="15"/>
      <c r="F17" s="34"/>
      <c r="G17" s="29"/>
      <c r="H17" s="29"/>
      <c r="I17" s="34"/>
      <c r="J17" s="35"/>
      <c r="K17" s="29"/>
      <c r="L17" s="29"/>
      <c r="M17" s="35"/>
      <c r="N17" s="34"/>
      <c r="O17" s="34"/>
      <c r="P17" s="29"/>
      <c r="Q17" s="29"/>
      <c r="R17" s="29"/>
      <c r="S17" s="36"/>
    </row>
    <row r="18" spans="1:19" s="22" customFormat="1">
      <c r="A18" s="13"/>
      <c r="B18" s="15" t="s">
        <v>290</v>
      </c>
      <c r="C18" s="33" t="s">
        <v>291</v>
      </c>
      <c r="D18" s="27"/>
      <c r="E18" s="37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7"/>
      <c r="Q18" s="37"/>
      <c r="R18" s="38"/>
      <c r="S18" s="39"/>
    </row>
    <row r="19" spans="1:19" s="22" customFormat="1">
      <c r="A19" s="13"/>
      <c r="B19" s="15" t="s">
        <v>292</v>
      </c>
      <c r="C19" s="27" t="s">
        <v>293</v>
      </c>
      <c r="D19" s="27" t="s">
        <v>294</v>
      </c>
      <c r="E19" s="37"/>
      <c r="F19" s="40"/>
      <c r="G19" s="37"/>
      <c r="H19" s="41"/>
      <c r="I19" s="40"/>
      <c r="J19" s="37"/>
      <c r="K19" s="38"/>
      <c r="L19" s="38"/>
      <c r="M19" s="38"/>
      <c r="N19" s="40"/>
      <c r="O19" s="40"/>
      <c r="P19" s="37"/>
      <c r="Q19" s="37"/>
      <c r="R19" s="37"/>
      <c r="S19" s="39"/>
    </row>
    <row r="20" spans="1:19" s="22" customFormat="1">
      <c r="A20" s="13"/>
      <c r="B20" s="15" t="s">
        <v>295</v>
      </c>
      <c r="C20" s="27" t="s">
        <v>296</v>
      </c>
      <c r="D20" s="27" t="s">
        <v>297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25"/>
    </row>
    <row r="21" spans="1:19" s="22" customFormat="1">
      <c r="A21" s="13"/>
      <c r="B21" s="15" t="s">
        <v>298</v>
      </c>
      <c r="C21" s="27" t="s">
        <v>299</v>
      </c>
      <c r="D21" s="27" t="s">
        <v>300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42"/>
    </row>
    <row r="22" spans="1:19" s="22" customFormat="1">
      <c r="A22" s="13"/>
      <c r="B22" s="15" t="s">
        <v>301</v>
      </c>
      <c r="C22" s="27" t="s">
        <v>302</v>
      </c>
      <c r="D22" s="27" t="s">
        <v>303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42"/>
    </row>
    <row r="23" spans="1:19" s="22" customFormat="1">
      <c r="A23" s="13"/>
      <c r="B23" s="15" t="s">
        <v>304</v>
      </c>
      <c r="C23" s="27" t="s">
        <v>305</v>
      </c>
      <c r="D23" s="27" t="s">
        <v>306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42"/>
    </row>
    <row r="24" spans="1:19" s="22" customFormat="1">
      <c r="A24" s="13"/>
      <c r="B24" s="15" t="s">
        <v>307</v>
      </c>
      <c r="C24" s="27" t="s">
        <v>308</v>
      </c>
      <c r="D24" s="27" t="s">
        <v>309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42"/>
    </row>
    <row r="25" spans="1:19" s="22" customFormat="1">
      <c r="A25" s="13"/>
      <c r="B25" s="15" t="s">
        <v>310</v>
      </c>
      <c r="C25" s="27" t="s">
        <v>311</v>
      </c>
      <c r="D25" s="39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42"/>
    </row>
    <row r="26" spans="1:19" s="22" customFormat="1">
      <c r="A26" s="13"/>
      <c r="B26" s="15" t="s">
        <v>312</v>
      </c>
      <c r="C26" s="27" t="s">
        <v>313</v>
      </c>
      <c r="D26" s="39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42"/>
    </row>
    <row r="27" spans="1:19" s="22" customFormat="1">
      <c r="A27" s="13"/>
      <c r="B27" s="15" t="s">
        <v>314</v>
      </c>
      <c r="C27" s="27" t="s">
        <v>315</v>
      </c>
      <c r="D27" s="39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42"/>
    </row>
    <row r="28" spans="1:19" s="22" customFormat="1">
      <c r="A28" s="13"/>
      <c r="B28" s="15" t="s">
        <v>316</v>
      </c>
      <c r="C28" s="27" t="s">
        <v>317</v>
      </c>
      <c r="D28" s="2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42"/>
    </row>
    <row r="29" spans="1:19" s="22" customFormat="1">
      <c r="A29" s="13"/>
      <c r="B29" s="15" t="s">
        <v>318</v>
      </c>
      <c r="C29" s="27" t="s">
        <v>319</v>
      </c>
      <c r="D29" s="2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42"/>
    </row>
    <row r="30" spans="1:19" s="22" customFormat="1">
      <c r="A30" s="13"/>
      <c r="B30" s="15" t="s">
        <v>320</v>
      </c>
      <c r="C30" s="27" t="s">
        <v>321</v>
      </c>
      <c r="D30" s="2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42"/>
    </row>
    <row r="31" spans="1:19" s="22" customFormat="1">
      <c r="A31" s="13"/>
      <c r="B31" s="15" t="s">
        <v>322</v>
      </c>
      <c r="C31" s="27" t="s">
        <v>323</v>
      </c>
      <c r="D31" s="2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42"/>
    </row>
    <row r="32" spans="1:19" s="22" customFormat="1">
      <c r="A32" s="13"/>
      <c r="B32" s="15" t="s">
        <v>324</v>
      </c>
      <c r="C32" s="27"/>
      <c r="D32" s="2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42"/>
    </row>
    <row r="33" spans="1:19" s="22" customFormat="1">
      <c r="A33" s="13"/>
      <c r="B33" s="15" t="s">
        <v>325</v>
      </c>
      <c r="C33" s="33" t="s">
        <v>326</v>
      </c>
      <c r="D33" s="27" t="s">
        <v>327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25"/>
    </row>
    <row r="34" spans="1:19" s="22" customFormat="1">
      <c r="A34" s="13"/>
      <c r="B34" s="15" t="s">
        <v>328</v>
      </c>
      <c r="C34" s="33" t="s">
        <v>329</v>
      </c>
      <c r="D34" s="27" t="s">
        <v>330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25"/>
    </row>
    <row r="35" spans="1:19" s="22" customFormat="1" ht="27.75" customHeight="1">
      <c r="A35" s="13"/>
      <c r="B35" s="15" t="s">
        <v>331</v>
      </c>
      <c r="C35" s="27" t="s">
        <v>332</v>
      </c>
      <c r="D35" s="27" t="s">
        <v>333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25"/>
    </row>
    <row r="36" spans="1:19" s="22" customFormat="1">
      <c r="A36" s="13"/>
      <c r="B36" s="15" t="s">
        <v>334</v>
      </c>
      <c r="C36" s="27" t="s">
        <v>335</v>
      </c>
      <c r="D36" s="27" t="s">
        <v>336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25"/>
    </row>
    <row r="37" spans="1:19" s="22" customFormat="1">
      <c r="A37" s="43"/>
      <c r="B37" s="27"/>
      <c r="C37" s="27" t="s">
        <v>337</v>
      </c>
      <c r="D37" s="27" t="s">
        <v>338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42"/>
    </row>
    <row r="38" spans="1:19" s="22" customFormat="1">
      <c r="A38" s="13"/>
      <c r="B38" s="14"/>
      <c r="C38" s="27" t="s">
        <v>339</v>
      </c>
      <c r="D38" s="27" t="s">
        <v>340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25"/>
    </row>
    <row r="39" spans="1:19" s="22" customFormat="1">
      <c r="A39" s="13"/>
      <c r="B39" s="14"/>
      <c r="C39" s="27" t="s">
        <v>341</v>
      </c>
      <c r="D39" s="27" t="s">
        <v>342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25"/>
    </row>
    <row r="40" spans="1:19" s="22" customFormat="1">
      <c r="A40" s="13"/>
      <c r="B40" s="14"/>
      <c r="C40" s="27" t="s">
        <v>343</v>
      </c>
      <c r="D40" s="27" t="s">
        <v>344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25"/>
    </row>
    <row r="41" spans="1:19" s="22" customFormat="1">
      <c r="A41" s="13"/>
      <c r="B41" s="15"/>
      <c r="C41" s="27" t="s">
        <v>345</v>
      </c>
      <c r="D41" s="27" t="s">
        <v>346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25"/>
    </row>
    <row r="42" spans="1:19" s="22" customFormat="1">
      <c r="A42" s="13"/>
      <c r="B42" s="15"/>
      <c r="C42" s="27" t="s">
        <v>347</v>
      </c>
      <c r="D42" s="27" t="s">
        <v>348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42"/>
    </row>
    <row r="43" spans="1:19" s="22" customFormat="1">
      <c r="A43" s="13"/>
      <c r="B43" s="15"/>
      <c r="C43" s="27" t="s">
        <v>349</v>
      </c>
      <c r="D43" s="2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42"/>
    </row>
    <row r="44" spans="1:19" s="22" customFormat="1">
      <c r="A44" s="13"/>
      <c r="B44" s="15"/>
      <c r="C44" s="27" t="s">
        <v>350</v>
      </c>
      <c r="D44" s="2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42"/>
    </row>
    <row r="45" spans="1:19" s="22" customFormat="1">
      <c r="A45" s="13"/>
      <c r="B45" s="15"/>
      <c r="C45" s="27" t="s">
        <v>351</v>
      </c>
      <c r="D45" s="27"/>
      <c r="E45" s="44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42"/>
    </row>
    <row r="46" spans="1:19" s="22" customFormat="1">
      <c r="A46" s="13"/>
      <c r="B46" s="15"/>
      <c r="C46" s="27"/>
      <c r="D46" s="27"/>
      <c r="E46" s="44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42"/>
    </row>
    <row r="47" spans="1:19" s="22" customFormat="1">
      <c r="A47" s="13"/>
      <c r="B47" s="15"/>
      <c r="C47" s="33" t="s">
        <v>352</v>
      </c>
      <c r="D47" s="27" t="s">
        <v>353</v>
      </c>
      <c r="E47" s="28"/>
      <c r="F47" s="41">
        <f>SUM(G47:R47)</f>
        <v>0</v>
      </c>
      <c r="G47" s="37"/>
      <c r="H47" s="41"/>
      <c r="I47" s="37"/>
      <c r="J47" s="41"/>
      <c r="K47" s="37"/>
      <c r="L47" s="37"/>
      <c r="M47" s="37"/>
      <c r="N47" s="37"/>
      <c r="O47" s="37"/>
      <c r="P47" s="37"/>
      <c r="Q47" s="37"/>
      <c r="R47" s="40"/>
      <c r="S47" s="42"/>
    </row>
    <row r="48" spans="1:19" s="22" customFormat="1">
      <c r="A48" s="13"/>
      <c r="B48" s="15"/>
      <c r="C48" s="33" t="s">
        <v>354</v>
      </c>
      <c r="D48" s="27" t="s">
        <v>355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42"/>
    </row>
    <row r="49" spans="1:19" s="22" customFormat="1">
      <c r="A49" s="13"/>
      <c r="B49" s="15"/>
      <c r="C49" s="33" t="s">
        <v>356</v>
      </c>
      <c r="D49" s="27" t="s">
        <v>357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42"/>
    </row>
    <row r="50" spans="1:19" s="22" customFormat="1">
      <c r="A50" s="13"/>
      <c r="B50" s="15"/>
      <c r="C50" s="33" t="s">
        <v>358</v>
      </c>
      <c r="D50" s="27" t="s">
        <v>359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42"/>
    </row>
    <row r="51" spans="1:19" s="22" customFormat="1">
      <c r="A51" s="13"/>
      <c r="B51" s="15"/>
      <c r="C51" s="27" t="s">
        <v>360</v>
      </c>
      <c r="D51" s="2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42"/>
    </row>
    <row r="52" spans="1:19" s="22" customFormat="1">
      <c r="A52" s="13"/>
      <c r="B52" s="14"/>
      <c r="C52" s="27" t="s">
        <v>361</v>
      </c>
      <c r="D52" s="2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9"/>
    </row>
    <row r="53" spans="1:19" s="22" customFormat="1">
      <c r="A53" s="13"/>
      <c r="B53" s="14"/>
      <c r="C53" s="27" t="s">
        <v>362</v>
      </c>
      <c r="D53" s="2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9"/>
    </row>
    <row r="54" spans="1:19" s="22" customFormat="1">
      <c r="A54" s="13"/>
      <c r="B54" s="14"/>
      <c r="C54" s="27" t="s">
        <v>363</v>
      </c>
      <c r="D54" s="2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9"/>
    </row>
    <row r="55" spans="1:19" s="22" customFormat="1">
      <c r="A55" s="13"/>
      <c r="B55" s="14"/>
      <c r="C55" s="27" t="s">
        <v>364</v>
      </c>
      <c r="D55" s="2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9"/>
    </row>
    <row r="56" spans="1:19" s="22" customFormat="1">
      <c r="A56" s="13"/>
      <c r="B56" s="15"/>
      <c r="C56" s="27" t="s">
        <v>365</v>
      </c>
      <c r="D56" s="2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42"/>
    </row>
    <row r="57" spans="1:19" s="22" customFormat="1">
      <c r="A57" s="13"/>
      <c r="B57" s="15"/>
      <c r="C57" s="27" t="s">
        <v>366</v>
      </c>
      <c r="D57" s="2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42"/>
    </row>
    <row r="58" spans="1:19" s="22" customFormat="1">
      <c r="A58" s="13"/>
      <c r="B58" s="15"/>
      <c r="C58" s="27" t="s">
        <v>367</v>
      </c>
      <c r="D58" s="2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42"/>
    </row>
    <row r="59" spans="1:19" s="22" customFormat="1">
      <c r="A59" s="13"/>
      <c r="B59" s="15"/>
      <c r="C59" s="27" t="s">
        <v>368</v>
      </c>
      <c r="D59" s="27"/>
      <c r="E59" s="37"/>
      <c r="F59" s="40"/>
      <c r="G59" s="37"/>
      <c r="H59" s="38"/>
      <c r="I59" s="40"/>
      <c r="J59" s="37"/>
      <c r="K59" s="38"/>
      <c r="L59" s="38"/>
      <c r="M59" s="38"/>
      <c r="N59" s="40"/>
      <c r="O59" s="40"/>
      <c r="P59" s="37"/>
      <c r="Q59" s="37"/>
      <c r="R59" s="40"/>
      <c r="S59" s="29"/>
    </row>
    <row r="60" spans="1:19" s="22" customFormat="1">
      <c r="A60" s="13"/>
      <c r="B60" s="15"/>
      <c r="C60" s="39"/>
      <c r="D60" s="2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42"/>
    </row>
    <row r="61" spans="1:19" s="22" customFormat="1">
      <c r="A61" s="13"/>
      <c r="B61" s="15"/>
      <c r="C61" s="45" t="s">
        <v>369</v>
      </c>
      <c r="D61" s="46" t="s">
        <v>370</v>
      </c>
      <c r="E61" s="39"/>
      <c r="F61" s="47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39"/>
    </row>
    <row r="62" spans="1:19" s="22" customFormat="1">
      <c r="A62" s="13"/>
      <c r="B62" s="49"/>
      <c r="C62" s="45" t="s">
        <v>316</v>
      </c>
      <c r="D62" s="46" t="s">
        <v>371</v>
      </c>
      <c r="E62" s="39"/>
      <c r="F62" s="50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39"/>
    </row>
    <row r="63" spans="1:19" s="22" customFormat="1">
      <c r="A63" s="44"/>
      <c r="B63" s="39"/>
      <c r="C63" s="45" t="s">
        <v>318</v>
      </c>
      <c r="D63" s="46" t="s">
        <v>318</v>
      </c>
      <c r="E63" s="39"/>
      <c r="F63" s="50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25"/>
    </row>
    <row r="64" spans="1:19" s="22" customFormat="1">
      <c r="A64" s="44"/>
      <c r="B64" s="39"/>
      <c r="C64" s="51" t="s">
        <v>134</v>
      </c>
      <c r="D64" s="52"/>
      <c r="E64" s="13"/>
      <c r="F64" s="50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25"/>
    </row>
    <row r="65" spans="1:19" s="22" customFormat="1">
      <c r="A65" s="44"/>
      <c r="B65" s="39"/>
      <c r="C65" s="51" t="s">
        <v>372</v>
      </c>
      <c r="D65" s="52"/>
      <c r="E65" s="13"/>
      <c r="F65" s="50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25"/>
    </row>
    <row r="66" spans="1:19" s="22" customFormat="1">
      <c r="A66" s="44"/>
      <c r="B66" s="39"/>
      <c r="C66" s="46" t="s">
        <v>373</v>
      </c>
      <c r="D66" s="52"/>
      <c r="E66" s="39"/>
      <c r="F66" s="50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25"/>
    </row>
    <row r="67" spans="1:19" s="22" customFormat="1">
      <c r="A67" s="44"/>
      <c r="B67" s="39"/>
      <c r="C67" s="39" t="s">
        <v>374</v>
      </c>
      <c r="D67" s="52"/>
      <c r="E67" s="39"/>
      <c r="F67" s="50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25"/>
    </row>
    <row r="68" spans="1:19" s="22" customFormat="1">
      <c r="A68" s="44"/>
      <c r="B68" s="39"/>
      <c r="C68" s="39" t="s">
        <v>375</v>
      </c>
      <c r="D68" s="52"/>
      <c r="E68" s="39"/>
      <c r="F68" s="50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25"/>
    </row>
    <row r="69" spans="1:19" s="22" customFormat="1">
      <c r="A69" s="44"/>
      <c r="B69" s="39"/>
      <c r="C69" s="46" t="s">
        <v>376</v>
      </c>
      <c r="D69" s="52"/>
      <c r="E69" s="39"/>
      <c r="F69" s="50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25"/>
    </row>
    <row r="70" spans="1:19" s="22" customFormat="1">
      <c r="A70" s="44"/>
      <c r="B70" s="39"/>
      <c r="C70" s="46" t="s">
        <v>377</v>
      </c>
      <c r="D70" s="52"/>
      <c r="E70" s="39"/>
      <c r="F70" s="50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25"/>
    </row>
    <row r="71" spans="1:19" s="22" customFormat="1">
      <c r="A71" s="44"/>
      <c r="B71" s="39"/>
      <c r="C71" s="53" t="s">
        <v>378</v>
      </c>
      <c r="D71" s="52"/>
      <c r="E71" s="39"/>
      <c r="F71" s="50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25"/>
    </row>
    <row r="72" spans="1:19" s="22" customFormat="1">
      <c r="A72" s="44"/>
      <c r="B72" s="39"/>
      <c r="C72" s="54" t="s">
        <v>322</v>
      </c>
      <c r="D72" s="52"/>
      <c r="E72" s="39"/>
      <c r="F72" s="50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25"/>
    </row>
    <row r="73" spans="1:19" s="22" customFormat="1">
      <c r="A73" s="44"/>
      <c r="B73" s="39"/>
      <c r="C73" s="15" t="s">
        <v>379</v>
      </c>
      <c r="D73" s="52"/>
      <c r="E73" s="13" t="s">
        <v>380</v>
      </c>
      <c r="F73" s="55">
        <f>SUM(G73:R73)</f>
        <v>100000</v>
      </c>
      <c r="G73" s="56"/>
      <c r="I73" s="55">
        <v>100000</v>
      </c>
      <c r="J73" s="57"/>
      <c r="K73" s="48"/>
      <c r="L73" s="48"/>
      <c r="M73" s="48"/>
      <c r="N73" s="48"/>
      <c r="O73" s="48"/>
      <c r="P73" s="48"/>
      <c r="Q73" s="48"/>
      <c r="R73" s="48"/>
      <c r="S73" s="25"/>
    </row>
    <row r="74" spans="1:19" s="22" customFormat="1">
      <c r="A74" s="44"/>
      <c r="B74" s="39"/>
      <c r="C74" s="39" t="s">
        <v>381</v>
      </c>
      <c r="D74" s="52"/>
      <c r="E74" s="39"/>
      <c r="F74" s="50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25"/>
    </row>
    <row r="75" spans="1:19" s="22" customFormat="1">
      <c r="A75" s="44"/>
      <c r="B75" s="39"/>
      <c r="C75" s="15" t="s">
        <v>382</v>
      </c>
      <c r="D75" s="46"/>
      <c r="E75" s="39"/>
      <c r="F75" s="50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25"/>
    </row>
    <row r="76" spans="1:19" s="22" customFormat="1">
      <c r="A76" s="44"/>
      <c r="B76" s="39"/>
      <c r="C76" s="15" t="s">
        <v>383</v>
      </c>
      <c r="D76" s="46"/>
      <c r="E76" s="39"/>
      <c r="F76" s="50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25"/>
    </row>
    <row r="77" spans="1:19" s="22" customFormat="1">
      <c r="A77" s="44"/>
      <c r="B77" s="39"/>
      <c r="C77" s="27" t="s">
        <v>384</v>
      </c>
      <c r="D77" s="46"/>
      <c r="E77" s="39"/>
      <c r="F77" s="50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25"/>
    </row>
    <row r="78" spans="1:19" s="22" customFormat="1">
      <c r="A78" s="44"/>
      <c r="B78" s="39"/>
      <c r="C78" s="46" t="s">
        <v>385</v>
      </c>
      <c r="D78" s="46"/>
      <c r="E78" s="39"/>
      <c r="F78" s="50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25"/>
    </row>
    <row r="79" spans="1:19" s="22" customFormat="1">
      <c r="A79" s="44"/>
      <c r="B79" s="39"/>
      <c r="C79" s="15"/>
      <c r="D79" s="46"/>
      <c r="E79" s="39"/>
      <c r="F79" s="50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25"/>
    </row>
    <row r="80" spans="1:19" s="22" customFormat="1">
      <c r="A80" s="44"/>
      <c r="B80" s="39"/>
      <c r="C80" s="33" t="s">
        <v>386</v>
      </c>
      <c r="D80" s="27" t="s">
        <v>387</v>
      </c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</row>
    <row r="81" spans="1:19" s="22" customFormat="1">
      <c r="A81" s="44"/>
      <c r="B81" s="39"/>
      <c r="C81" s="14" t="s">
        <v>388</v>
      </c>
      <c r="D81" s="27" t="s">
        <v>389</v>
      </c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</row>
    <row r="82" spans="1:19" s="22" customFormat="1">
      <c r="A82" s="44"/>
      <c r="B82" s="39"/>
      <c r="C82" s="14" t="s">
        <v>390</v>
      </c>
      <c r="D82" s="22" t="s">
        <v>391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</row>
    <row r="83" spans="1:19" s="22" customFormat="1">
      <c r="A83" s="44"/>
      <c r="B83" s="39"/>
      <c r="C83" s="58" t="s">
        <v>392</v>
      </c>
      <c r="D83" s="27" t="s">
        <v>393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</row>
    <row r="84" spans="1:19" s="22" customFormat="1">
      <c r="A84" s="44"/>
      <c r="B84" s="39"/>
      <c r="C84" s="59" t="s">
        <v>394</v>
      </c>
      <c r="D84" s="27" t="s">
        <v>395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</row>
    <row r="85" spans="1:19" s="22" customFormat="1">
      <c r="A85" s="44"/>
      <c r="B85" s="39"/>
      <c r="C85" s="27" t="s">
        <v>396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</row>
    <row r="86" spans="1:19" s="22" customFormat="1">
      <c r="A86" s="44"/>
      <c r="B86" s="39"/>
      <c r="C86" s="15" t="s">
        <v>397</v>
      </c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</row>
    <row r="87" spans="1:19" s="22" customFormat="1">
      <c r="A87" s="44"/>
      <c r="B87" s="39"/>
      <c r="C87" s="15" t="s">
        <v>390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</row>
    <row r="88" spans="1:19" s="22" customFormat="1">
      <c r="A88" s="44"/>
      <c r="B88" s="39"/>
      <c r="C88" s="15" t="s">
        <v>398</v>
      </c>
      <c r="D88" s="39"/>
      <c r="E88" s="13" t="s">
        <v>380</v>
      </c>
      <c r="F88" s="60">
        <f>SUM(G88:R88)</f>
        <v>3600</v>
      </c>
      <c r="G88" s="39"/>
      <c r="H88" s="39"/>
      <c r="I88" s="39"/>
      <c r="J88" s="60">
        <v>3600</v>
      </c>
      <c r="K88" s="39"/>
      <c r="L88" s="39"/>
      <c r="M88" s="39"/>
      <c r="N88" s="39"/>
      <c r="O88" s="39"/>
      <c r="P88" s="39"/>
      <c r="Q88" s="39"/>
      <c r="R88" s="39"/>
      <c r="S88" s="39"/>
    </row>
    <row r="89" spans="1:19" s="22" customFormat="1">
      <c r="A89" s="44"/>
      <c r="B89" s="39"/>
      <c r="C89" s="15" t="s">
        <v>399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</row>
    <row r="90" spans="1:19" s="22" customFormat="1">
      <c r="A90" s="44"/>
      <c r="B90" s="39"/>
      <c r="C90" s="15" t="s">
        <v>400</v>
      </c>
      <c r="D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</row>
    <row r="91" spans="1:19" s="22" customFormat="1">
      <c r="A91" s="44"/>
      <c r="B91" s="39"/>
      <c r="C91" s="27" t="s">
        <v>401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</row>
    <row r="92" spans="1:19" s="22" customFormat="1">
      <c r="A92" s="44"/>
      <c r="B92" s="39"/>
      <c r="C92" s="58" t="s">
        <v>402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</row>
    <row r="93" spans="1:19" s="22" customFormat="1">
      <c r="A93" s="44"/>
      <c r="B93" s="39"/>
      <c r="C93" s="58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</row>
    <row r="94" spans="1:19" s="22" customFormat="1" ht="23.25" customHeight="1">
      <c r="A94" s="44"/>
      <c r="B94" s="39"/>
      <c r="C94" s="58" t="s">
        <v>865</v>
      </c>
      <c r="D94" s="44" t="s">
        <v>403</v>
      </c>
      <c r="E94" s="13" t="s">
        <v>882</v>
      </c>
      <c r="F94" s="61">
        <f>SUM(G94:R94)</f>
        <v>16360</v>
      </c>
      <c r="G94" s="39"/>
      <c r="H94" s="61">
        <v>15000</v>
      </c>
      <c r="I94" s="39"/>
      <c r="J94" s="39">
        <v>680</v>
      </c>
      <c r="K94" s="39"/>
      <c r="L94" s="61"/>
      <c r="M94" s="39">
        <v>680</v>
      </c>
      <c r="N94" s="39"/>
      <c r="O94" s="39"/>
      <c r="P94" s="39"/>
      <c r="Q94" s="39"/>
      <c r="R94" s="39"/>
      <c r="S94" s="39"/>
    </row>
    <row r="95" spans="1:19" s="22" customFormat="1">
      <c r="A95" s="44"/>
      <c r="B95" s="39"/>
      <c r="C95" s="58" t="s">
        <v>866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</row>
    <row r="96" spans="1:19" s="22" customFormat="1">
      <c r="A96" s="44"/>
      <c r="B96" s="39"/>
      <c r="C96" s="58" t="s">
        <v>404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</row>
    <row r="97" spans="1:19" s="22" customFormat="1">
      <c r="A97" s="44"/>
      <c r="B97" s="39"/>
      <c r="C97" s="58" t="s">
        <v>883</v>
      </c>
      <c r="D97" s="44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</row>
    <row r="98" spans="1:19" s="22" customFormat="1">
      <c r="A98" s="44"/>
      <c r="B98" s="39"/>
      <c r="C98" s="58" t="s">
        <v>884</v>
      </c>
      <c r="D98" s="44" t="s">
        <v>405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</row>
    <row r="99" spans="1:19" s="22" customFormat="1">
      <c r="A99" s="44"/>
      <c r="B99" s="39"/>
      <c r="C99" s="58" t="s">
        <v>885</v>
      </c>
      <c r="D99" s="44" t="s">
        <v>406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</row>
    <row r="100" spans="1:19" s="22" customFormat="1">
      <c r="A100" s="44"/>
      <c r="B100" s="39"/>
      <c r="C100" s="58" t="s">
        <v>886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</row>
    <row r="101" spans="1:19" s="22" customFormat="1">
      <c r="A101" s="44"/>
      <c r="B101" s="39"/>
      <c r="C101" s="58" t="s">
        <v>407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</row>
    <row r="102" spans="1:19" s="22" customFormat="1">
      <c r="A102" s="44"/>
      <c r="B102" s="39"/>
      <c r="C102" s="58" t="s">
        <v>408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</row>
    <row r="103" spans="1:19" s="22" customFormat="1">
      <c r="A103" s="44"/>
      <c r="B103" s="39"/>
      <c r="C103" s="58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</row>
    <row r="104" spans="1:19" s="22" customFormat="1">
      <c r="A104" s="44"/>
      <c r="B104" s="39"/>
      <c r="C104" s="58"/>
      <c r="D104" s="39"/>
      <c r="E104" s="543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</row>
    <row r="105" spans="1:19" s="22" customFormat="1">
      <c r="A105" s="44"/>
      <c r="B105" s="39"/>
      <c r="C105" s="58"/>
      <c r="D105" s="39"/>
      <c r="E105" s="543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</row>
    <row r="106" spans="1:19" s="22" customFormat="1">
      <c r="A106" s="44"/>
      <c r="B106" s="39"/>
      <c r="C106" s="58"/>
      <c r="D106" s="39"/>
      <c r="E106" s="543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</row>
    <row r="107" spans="1:19" s="22" customFormat="1" ht="46.5">
      <c r="A107" s="44"/>
      <c r="B107" s="39"/>
      <c r="C107" s="58" t="s">
        <v>409</v>
      </c>
      <c r="D107" s="39" t="s">
        <v>410</v>
      </c>
      <c r="E107" s="13" t="s">
        <v>882</v>
      </c>
      <c r="F107" s="61">
        <f>SUM(G107:R107)</f>
        <v>6200</v>
      </c>
      <c r="G107" s="39"/>
      <c r="H107" s="39"/>
      <c r="I107" s="39"/>
      <c r="J107" s="61">
        <v>6200</v>
      </c>
      <c r="K107" s="39"/>
      <c r="L107" s="39"/>
      <c r="M107" s="39"/>
      <c r="N107" s="39"/>
      <c r="O107" s="39"/>
      <c r="P107" s="39"/>
      <c r="Q107" s="39"/>
      <c r="R107" s="39"/>
      <c r="S107" s="39"/>
    </row>
    <row r="108" spans="1:19" s="22" customFormat="1" ht="46.5">
      <c r="A108" s="44"/>
      <c r="B108" s="39"/>
      <c r="C108" s="58" t="s">
        <v>411</v>
      </c>
      <c r="D108" s="403" t="s">
        <v>412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</row>
    <row r="109" spans="1:19" s="22" customFormat="1">
      <c r="A109" s="44"/>
      <c r="B109" s="39"/>
      <c r="C109" s="58" t="s">
        <v>413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</row>
    <row r="110" spans="1:19" s="22" customFormat="1" ht="46.5">
      <c r="A110" s="44"/>
      <c r="B110" s="39"/>
      <c r="C110" s="58" t="s">
        <v>414</v>
      </c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</row>
    <row r="111" spans="1:19" s="22" customFormat="1">
      <c r="A111" s="44"/>
      <c r="B111" s="39"/>
      <c r="C111" s="58" t="s">
        <v>415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</row>
    <row r="112" spans="1:19" s="22" customFormat="1" ht="46.5">
      <c r="A112" s="44"/>
      <c r="B112" s="39"/>
      <c r="C112" s="58" t="s">
        <v>416</v>
      </c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</row>
    <row r="113" spans="1:19" s="22" customFormat="1">
      <c r="A113" s="44"/>
      <c r="B113" s="39"/>
      <c r="C113" s="58" t="s">
        <v>417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</row>
    <row r="114" spans="1:19" s="22" customFormat="1" ht="46.5">
      <c r="A114" s="44"/>
      <c r="B114" s="39"/>
      <c r="C114" s="58" t="s">
        <v>418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</row>
    <row r="115" spans="1:19" s="22" customFormat="1">
      <c r="A115" s="44"/>
      <c r="B115" s="39"/>
      <c r="C115" s="58" t="s">
        <v>419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</row>
    <row r="116" spans="1:19" s="22" customFormat="1">
      <c r="A116" s="44"/>
      <c r="B116" s="39"/>
      <c r="C116" s="58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</row>
    <row r="117" spans="1:19" ht="24" customHeight="1">
      <c r="A117" s="62"/>
      <c r="B117" s="63"/>
      <c r="C117" s="63"/>
      <c r="D117" s="39" t="s">
        <v>85</v>
      </c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</row>
  </sheetData>
  <mergeCells count="19">
    <mergeCell ref="F9:F11"/>
    <mergeCell ref="A1:S1"/>
    <mergeCell ref="E2:M2"/>
    <mergeCell ref="E4:M4"/>
    <mergeCell ref="N5:P5"/>
    <mergeCell ref="N6:P6"/>
    <mergeCell ref="N7:P7"/>
    <mergeCell ref="Q7:R7"/>
    <mergeCell ref="A9:A11"/>
    <mergeCell ref="B9:B11"/>
    <mergeCell ref="C9:C11"/>
    <mergeCell ref="D9:D11"/>
    <mergeCell ref="E9:E11"/>
    <mergeCell ref="G9:R9"/>
    <mergeCell ref="S9:S11"/>
    <mergeCell ref="G10:I10"/>
    <mergeCell ref="J10:L10"/>
    <mergeCell ref="M10:O10"/>
    <mergeCell ref="P10:R10"/>
  </mergeCells>
  <pageMargins left="0.15748031496062992" right="0.15748031496062992" top="0.23622047244094491" bottom="0.19685039370078741" header="0.31496062992125984" footer="0.19685039370078741"/>
  <pageSetup paperSize="9" scale="56" orientation="landscape" r:id="rId1"/>
  <headerFooter>
    <oddHeader xml:space="preserve">&amp;R&amp;10 </oddHeader>
  </headerFooter>
  <rowBreaks count="3" manualBreakCount="3">
    <brk id="31" max="16383" man="1"/>
    <brk id="60" max="16383" man="1"/>
    <brk id="9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S62"/>
  <sheetViews>
    <sheetView showGridLines="0" zoomScale="115" zoomScaleNormal="115" zoomScaleSheetLayoutView="112" zoomScalePageLayoutView="80" workbookViewId="0">
      <selection activeCell="E13" sqref="E13"/>
    </sheetView>
  </sheetViews>
  <sheetFormatPr defaultColWidth="9" defaultRowHeight="21"/>
  <cols>
    <col min="1" max="1" width="4.140625" style="167" customWidth="1"/>
    <col min="2" max="2" width="28.85546875" style="136" customWidth="1"/>
    <col min="3" max="3" width="22.28515625" style="136" customWidth="1"/>
    <col min="4" max="4" width="21.85546875" style="136" customWidth="1"/>
    <col min="5" max="5" width="10.140625" style="168" customWidth="1"/>
    <col min="6" max="6" width="11.140625" style="136" customWidth="1"/>
    <col min="7" max="7" width="6.5703125" style="136" bestFit="1" customWidth="1"/>
    <col min="8" max="8" width="5.5703125" style="136" customWidth="1"/>
    <col min="9" max="9" width="5.7109375" style="136" customWidth="1"/>
    <col min="10" max="10" width="6.28515625" style="136" customWidth="1"/>
    <col min="11" max="11" width="6.85546875" style="136" customWidth="1"/>
    <col min="12" max="12" width="6.5703125" style="136" customWidth="1"/>
    <col min="13" max="13" width="6.7109375" style="136" customWidth="1"/>
    <col min="14" max="14" width="5.42578125" style="136" customWidth="1"/>
    <col min="15" max="15" width="5.85546875" style="136" customWidth="1"/>
    <col min="16" max="16" width="7" style="136" customWidth="1"/>
    <col min="17" max="18" width="5.5703125" style="136" customWidth="1"/>
    <col min="19" max="19" width="12.5703125" style="136" customWidth="1"/>
    <col min="20" max="20" width="7" style="136" customWidth="1"/>
    <col min="21" max="16384" width="9" style="136"/>
  </cols>
  <sheetData>
    <row r="1" spans="1:19" ht="23.25">
      <c r="A1" s="573" t="s">
        <v>249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</row>
    <row r="2" spans="1:19" ht="21.75" customHeight="1">
      <c r="A2" s="169" t="s">
        <v>28</v>
      </c>
      <c r="B2" s="169"/>
      <c r="C2" s="169"/>
      <c r="D2" s="169"/>
      <c r="E2" s="578" t="s">
        <v>29</v>
      </c>
      <c r="F2" s="578"/>
      <c r="G2" s="578"/>
      <c r="H2" s="578"/>
      <c r="I2" s="578"/>
      <c r="J2" s="578"/>
      <c r="K2" s="578"/>
      <c r="L2" s="578"/>
      <c r="M2" s="578"/>
      <c r="N2" s="137"/>
      <c r="O2" s="137"/>
      <c r="P2" s="137"/>
      <c r="Q2" s="137"/>
      <c r="R2" s="137"/>
      <c r="S2" s="137"/>
    </row>
    <row r="3" spans="1:19" s="139" customFormat="1" ht="21.75" customHeight="1">
      <c r="A3" s="170" t="s">
        <v>30</v>
      </c>
      <c r="B3" s="170"/>
      <c r="C3" s="170"/>
      <c r="D3" s="170"/>
      <c r="E3" s="169" t="s">
        <v>31</v>
      </c>
      <c r="F3" s="169"/>
      <c r="G3" s="169"/>
      <c r="H3" s="169"/>
      <c r="I3" s="169"/>
      <c r="J3" s="169"/>
      <c r="K3" s="169"/>
      <c r="L3" s="169"/>
      <c r="M3" s="169"/>
      <c r="N3" s="137"/>
      <c r="O3" s="137"/>
      <c r="P3" s="137"/>
      <c r="Q3" s="137"/>
      <c r="R3" s="137"/>
      <c r="S3" s="137"/>
    </row>
    <row r="4" spans="1:19" ht="21.75" customHeight="1">
      <c r="A4" s="169" t="s">
        <v>32</v>
      </c>
      <c r="B4" s="169"/>
      <c r="C4" s="169"/>
      <c r="D4" s="169"/>
      <c r="E4" s="578" t="s">
        <v>88</v>
      </c>
      <c r="F4" s="578"/>
      <c r="G4" s="578"/>
      <c r="H4" s="578"/>
      <c r="I4" s="578"/>
      <c r="J4" s="578"/>
      <c r="K4" s="578"/>
      <c r="L4" s="578"/>
      <c r="M4" s="578"/>
    </row>
    <row r="5" spans="1:19" s="139" customFormat="1">
      <c r="G5" s="126"/>
      <c r="H5" s="126"/>
      <c r="I5" s="126"/>
      <c r="O5" s="126" t="s">
        <v>143</v>
      </c>
      <c r="Q5" s="139">
        <v>7</v>
      </c>
      <c r="R5" s="126"/>
      <c r="S5" s="127"/>
    </row>
    <row r="6" spans="1:19" s="139" customFormat="1">
      <c r="E6" s="140"/>
      <c r="F6" s="126"/>
      <c r="G6" s="126"/>
      <c r="H6" s="126"/>
      <c r="I6" s="126"/>
      <c r="N6" s="141"/>
      <c r="O6" s="126" t="s">
        <v>3</v>
      </c>
      <c r="P6" s="141"/>
      <c r="Q6" s="141" t="s">
        <v>873</v>
      </c>
      <c r="R6" s="126"/>
      <c r="S6" s="126"/>
    </row>
    <row r="7" spans="1:19" s="139" customFormat="1">
      <c r="A7" s="139" t="s">
        <v>4</v>
      </c>
      <c r="C7" s="139" t="s">
        <v>569</v>
      </c>
      <c r="D7" s="139" t="s">
        <v>34</v>
      </c>
      <c r="E7" s="140"/>
      <c r="F7" s="126"/>
      <c r="N7" s="574" t="s">
        <v>6</v>
      </c>
      <c r="O7" s="574"/>
      <c r="P7" s="574"/>
      <c r="Q7" s="575">
        <f>F12+F13</f>
        <v>1800</v>
      </c>
      <c r="R7" s="576"/>
      <c r="S7" s="141" t="s">
        <v>35</v>
      </c>
    </row>
    <row r="8" spans="1:19" s="141" customFormat="1" ht="5.25" customHeight="1">
      <c r="A8" s="139"/>
      <c r="B8" s="139"/>
      <c r="C8" s="139"/>
      <c r="D8" s="139"/>
      <c r="E8" s="140"/>
      <c r="F8" s="2"/>
      <c r="J8" s="2"/>
      <c r="K8" s="139"/>
    </row>
    <row r="9" spans="1:19" s="143" customFormat="1" ht="18" customHeight="1">
      <c r="A9" s="570" t="s">
        <v>0</v>
      </c>
      <c r="B9" s="571" t="s">
        <v>89</v>
      </c>
      <c r="C9" s="571" t="s">
        <v>36</v>
      </c>
      <c r="D9" s="571" t="s">
        <v>9</v>
      </c>
      <c r="E9" s="572" t="s">
        <v>37</v>
      </c>
      <c r="F9" s="571" t="s">
        <v>10</v>
      </c>
      <c r="G9" s="577" t="s">
        <v>39</v>
      </c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1" t="s">
        <v>11</v>
      </c>
    </row>
    <row r="10" spans="1:19" s="143" customFormat="1" ht="19.5" customHeight="1">
      <c r="A10" s="570"/>
      <c r="B10" s="571"/>
      <c r="C10" s="571"/>
      <c r="D10" s="571"/>
      <c r="E10" s="572"/>
      <c r="F10" s="571"/>
      <c r="G10" s="571" t="s">
        <v>12</v>
      </c>
      <c r="H10" s="571"/>
      <c r="I10" s="571"/>
      <c r="J10" s="571" t="s">
        <v>13</v>
      </c>
      <c r="K10" s="571"/>
      <c r="L10" s="571"/>
      <c r="M10" s="571" t="s">
        <v>14</v>
      </c>
      <c r="N10" s="571"/>
      <c r="O10" s="571"/>
      <c r="P10" s="571" t="s">
        <v>15</v>
      </c>
      <c r="Q10" s="571"/>
      <c r="R10" s="571"/>
      <c r="S10" s="571"/>
    </row>
    <row r="11" spans="1:19" s="143" customFormat="1" ht="19.5" customHeight="1">
      <c r="A11" s="570"/>
      <c r="B11" s="571"/>
      <c r="C11" s="571"/>
      <c r="D11" s="571"/>
      <c r="E11" s="572"/>
      <c r="F11" s="571"/>
      <c r="G11" s="142" t="s">
        <v>16</v>
      </c>
      <c r="H11" s="142" t="s">
        <v>17</v>
      </c>
      <c r="I11" s="142" t="s">
        <v>18</v>
      </c>
      <c r="J11" s="142" t="s">
        <v>19</v>
      </c>
      <c r="K11" s="142" t="s">
        <v>20</v>
      </c>
      <c r="L11" s="142" t="s">
        <v>21</v>
      </c>
      <c r="M11" s="142" t="s">
        <v>22</v>
      </c>
      <c r="N11" s="142" t="s">
        <v>23</v>
      </c>
      <c r="O11" s="142" t="s">
        <v>24</v>
      </c>
      <c r="P11" s="142" t="s">
        <v>25</v>
      </c>
      <c r="Q11" s="142" t="s">
        <v>26</v>
      </c>
      <c r="R11" s="142" t="s">
        <v>27</v>
      </c>
      <c r="S11" s="571"/>
    </row>
    <row r="12" spans="1:19" s="143" customFormat="1">
      <c r="A12" s="142">
        <v>7</v>
      </c>
      <c r="B12" s="144" t="s">
        <v>570</v>
      </c>
      <c r="C12" s="144"/>
      <c r="D12" s="144"/>
      <c r="E12" s="145" t="s">
        <v>41</v>
      </c>
      <c r="F12" s="146">
        <v>0</v>
      </c>
      <c r="G12" s="146">
        <v>0</v>
      </c>
      <c r="H12" s="146">
        <v>0</v>
      </c>
      <c r="I12" s="146">
        <v>0</v>
      </c>
      <c r="J12" s="146">
        <v>0</v>
      </c>
      <c r="K12" s="146">
        <v>0</v>
      </c>
      <c r="L12" s="146">
        <v>0</v>
      </c>
      <c r="M12" s="146">
        <v>0</v>
      </c>
      <c r="N12" s="146">
        <v>0</v>
      </c>
      <c r="O12" s="146">
        <v>0</v>
      </c>
      <c r="P12" s="146">
        <v>0</v>
      </c>
      <c r="Q12" s="146">
        <v>0</v>
      </c>
      <c r="R12" s="146">
        <v>0</v>
      </c>
      <c r="S12" s="147"/>
    </row>
    <row r="13" spans="1:19" ht="22.5" customHeight="1">
      <c r="A13" s="142"/>
      <c r="B13" s="144" t="s">
        <v>571</v>
      </c>
      <c r="C13" s="144"/>
      <c r="D13" s="144"/>
      <c r="E13" s="145" t="s">
        <v>43</v>
      </c>
      <c r="F13" s="128">
        <f>SUM(G13:R13)</f>
        <v>1800</v>
      </c>
      <c r="G13" s="128">
        <f>SUM(G14:G62)</f>
        <v>0</v>
      </c>
      <c r="H13" s="128">
        <f t="shared" ref="H13:R13" si="0">SUM(H14:H62)</f>
        <v>0</v>
      </c>
      <c r="I13" s="128">
        <f t="shared" si="0"/>
        <v>0</v>
      </c>
      <c r="J13" s="128">
        <f t="shared" si="0"/>
        <v>0</v>
      </c>
      <c r="K13" s="128">
        <f t="shared" si="0"/>
        <v>1800</v>
      </c>
      <c r="L13" s="128">
        <f t="shared" si="0"/>
        <v>0</v>
      </c>
      <c r="M13" s="128">
        <f t="shared" si="0"/>
        <v>0</v>
      </c>
      <c r="N13" s="128">
        <f t="shared" si="0"/>
        <v>0</v>
      </c>
      <c r="O13" s="128">
        <f t="shared" si="0"/>
        <v>0</v>
      </c>
      <c r="P13" s="128">
        <f t="shared" si="0"/>
        <v>0</v>
      </c>
      <c r="Q13" s="128">
        <f t="shared" si="0"/>
        <v>0</v>
      </c>
      <c r="R13" s="128">
        <f t="shared" si="0"/>
        <v>0</v>
      </c>
      <c r="S13" s="148"/>
    </row>
    <row r="14" spans="1:19" ht="20.65" customHeight="1">
      <c r="A14" s="142"/>
      <c r="B14" s="144" t="s">
        <v>572</v>
      </c>
      <c r="C14" s="144"/>
      <c r="D14" s="144"/>
      <c r="E14" s="129"/>
      <c r="F14" s="130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50"/>
    </row>
    <row r="15" spans="1:19">
      <c r="A15" s="142"/>
      <c r="B15" s="287" t="s">
        <v>46</v>
      </c>
      <c r="C15" s="288" t="s">
        <v>8</v>
      </c>
      <c r="D15" s="144"/>
      <c r="E15" s="129"/>
      <c r="F15" s="130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50"/>
    </row>
    <row r="16" spans="1:19" ht="20.25" customHeight="1">
      <c r="A16" s="142"/>
      <c r="B16" s="144" t="s">
        <v>144</v>
      </c>
      <c r="C16" s="289" t="s">
        <v>145</v>
      </c>
      <c r="D16" s="151" t="s">
        <v>573</v>
      </c>
      <c r="E16" s="129"/>
      <c r="F16" s="132"/>
      <c r="G16" s="133"/>
      <c r="H16" s="133"/>
      <c r="I16" s="133"/>
      <c r="J16" s="133"/>
      <c r="K16" s="133"/>
      <c r="L16" s="133"/>
      <c r="M16" s="131"/>
      <c r="N16" s="131"/>
      <c r="O16" s="131"/>
      <c r="P16" s="131"/>
      <c r="Q16" s="131"/>
      <c r="R16" s="131"/>
      <c r="S16" s="134"/>
    </row>
    <row r="17" spans="1:19" ht="21" customHeight="1">
      <c r="A17" s="142"/>
      <c r="B17" s="144" t="s">
        <v>574</v>
      </c>
      <c r="C17" s="289" t="s">
        <v>147</v>
      </c>
      <c r="D17" s="152" t="s">
        <v>575</v>
      </c>
      <c r="E17" s="129"/>
      <c r="F17" s="130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4"/>
    </row>
    <row r="18" spans="1:19" ht="21" customHeight="1">
      <c r="A18" s="142"/>
      <c r="B18" s="144" t="s">
        <v>576</v>
      </c>
      <c r="C18" s="289" t="s">
        <v>536</v>
      </c>
      <c r="D18" s="152" t="s">
        <v>577</v>
      </c>
      <c r="E18" s="153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34" t="s">
        <v>578</v>
      </c>
    </row>
    <row r="19" spans="1:19" ht="42">
      <c r="A19" s="142"/>
      <c r="B19" s="144" t="s">
        <v>579</v>
      </c>
      <c r="C19" s="144" t="s">
        <v>148</v>
      </c>
      <c r="D19" s="152" t="s">
        <v>149</v>
      </c>
      <c r="E19" s="153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34" t="s">
        <v>580</v>
      </c>
    </row>
    <row r="20" spans="1:19" ht="42">
      <c r="A20" s="142"/>
      <c r="B20" s="144" t="s">
        <v>581</v>
      </c>
      <c r="C20" s="144" t="s">
        <v>150</v>
      </c>
      <c r="D20" s="152" t="s">
        <v>582</v>
      </c>
      <c r="E20" s="153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34" t="s">
        <v>97</v>
      </c>
    </row>
    <row r="21" spans="1:19">
      <c r="A21" s="142"/>
      <c r="B21" s="144" t="s">
        <v>583</v>
      </c>
      <c r="C21" s="144" t="s">
        <v>151</v>
      </c>
      <c r="D21" s="152" t="s">
        <v>584</v>
      </c>
      <c r="E21" s="153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34" t="s">
        <v>585</v>
      </c>
    </row>
    <row r="22" spans="1:19">
      <c r="A22" s="142"/>
      <c r="B22" s="144" t="s">
        <v>586</v>
      </c>
      <c r="C22" s="144" t="s">
        <v>587</v>
      </c>
      <c r="D22" s="151"/>
      <c r="E22" s="153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34" t="s">
        <v>97</v>
      </c>
    </row>
    <row r="23" spans="1:19" s="158" customFormat="1" ht="20.100000000000001" customHeight="1">
      <c r="A23" s="155"/>
      <c r="B23" s="144" t="s">
        <v>588</v>
      </c>
      <c r="C23" s="144" t="s">
        <v>589</v>
      </c>
      <c r="D23" s="151" t="s">
        <v>590</v>
      </c>
      <c r="E23" s="156" t="s">
        <v>43</v>
      </c>
      <c r="F23" s="157">
        <f>SUM(G23:R23)</f>
        <v>1800</v>
      </c>
      <c r="G23" s="157"/>
      <c r="H23" s="157"/>
      <c r="I23" s="157"/>
      <c r="J23" s="157"/>
      <c r="K23" s="157">
        <v>1800</v>
      </c>
      <c r="L23" s="157"/>
      <c r="M23" s="157"/>
      <c r="N23" s="157"/>
      <c r="O23" s="157"/>
      <c r="P23" s="157"/>
      <c r="Q23" s="157"/>
      <c r="R23" s="157"/>
      <c r="S23" s="134"/>
    </row>
    <row r="24" spans="1:19" ht="19.5" customHeight="1">
      <c r="A24" s="142"/>
      <c r="B24" s="144" t="s">
        <v>591</v>
      </c>
      <c r="C24" s="144" t="s">
        <v>592</v>
      </c>
      <c r="D24" s="159" t="s">
        <v>593</v>
      </c>
      <c r="E24" s="153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34"/>
    </row>
    <row r="25" spans="1:19">
      <c r="A25" s="142"/>
      <c r="B25" s="290" t="s">
        <v>594</v>
      </c>
      <c r="C25" s="290" t="s">
        <v>152</v>
      </c>
      <c r="D25" s="152" t="s">
        <v>595</v>
      </c>
      <c r="E25" s="153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34"/>
    </row>
    <row r="26" spans="1:19">
      <c r="A26" s="142"/>
      <c r="B26" s="290" t="s">
        <v>596</v>
      </c>
      <c r="C26" s="290" t="s">
        <v>597</v>
      </c>
      <c r="D26" s="152" t="s">
        <v>598</v>
      </c>
      <c r="E26" s="153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34"/>
    </row>
    <row r="27" spans="1:19">
      <c r="A27" s="142"/>
      <c r="B27" s="290"/>
      <c r="C27" s="290" t="s">
        <v>599</v>
      </c>
      <c r="D27" s="152" t="s">
        <v>600</v>
      </c>
      <c r="E27" s="153"/>
      <c r="F27" s="163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34"/>
    </row>
    <row r="28" spans="1:19">
      <c r="A28" s="142"/>
      <c r="B28" s="290"/>
      <c r="C28" s="290" t="s">
        <v>601</v>
      </c>
      <c r="D28" s="291" t="s">
        <v>602</v>
      </c>
      <c r="E28" s="153"/>
      <c r="F28" s="165"/>
      <c r="G28" s="148"/>
      <c r="H28" s="148"/>
      <c r="I28" s="148"/>
      <c r="J28" s="148"/>
      <c r="K28" s="148"/>
      <c r="L28" s="165"/>
      <c r="M28" s="148"/>
      <c r="N28" s="148"/>
      <c r="O28" s="148"/>
      <c r="P28" s="148"/>
      <c r="Q28" s="148"/>
      <c r="R28" s="148"/>
      <c r="S28" s="134"/>
    </row>
    <row r="29" spans="1:19">
      <c r="A29" s="142"/>
      <c r="B29" s="290"/>
      <c r="C29" s="290" t="s">
        <v>603</v>
      </c>
      <c r="D29" s="291" t="s">
        <v>604</v>
      </c>
      <c r="E29" s="153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34"/>
    </row>
    <row r="30" spans="1:19">
      <c r="A30" s="142"/>
      <c r="B30" s="144"/>
      <c r="C30" s="144" t="s">
        <v>605</v>
      </c>
      <c r="D30" s="159" t="s">
        <v>606</v>
      </c>
      <c r="E30" s="166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34"/>
    </row>
    <row r="31" spans="1:19" ht="19.5" customHeight="1">
      <c r="A31" s="160"/>
      <c r="B31" s="161"/>
      <c r="C31" s="161" t="s">
        <v>607</v>
      </c>
      <c r="D31" s="292" t="s">
        <v>573</v>
      </c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34" t="s">
        <v>578</v>
      </c>
    </row>
    <row r="32" spans="1:19">
      <c r="A32" s="160"/>
      <c r="B32" s="161"/>
      <c r="C32" s="161" t="s">
        <v>608</v>
      </c>
      <c r="D32" s="293" t="s">
        <v>609</v>
      </c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34" t="s">
        <v>580</v>
      </c>
    </row>
    <row r="33" spans="1:19">
      <c r="A33" s="160"/>
      <c r="B33" s="161"/>
      <c r="C33" s="161" t="s">
        <v>610</v>
      </c>
      <c r="D33" s="293" t="s">
        <v>611</v>
      </c>
      <c r="E33" s="153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34" t="s">
        <v>97</v>
      </c>
    </row>
    <row r="34" spans="1:19">
      <c r="A34" s="160"/>
      <c r="B34" s="144"/>
      <c r="C34" s="144" t="s">
        <v>153</v>
      </c>
      <c r="D34" s="294"/>
      <c r="E34" s="153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34" t="s">
        <v>585</v>
      </c>
    </row>
    <row r="35" spans="1:19">
      <c r="A35" s="160"/>
      <c r="B35" s="144"/>
      <c r="C35" s="144" t="s">
        <v>150</v>
      </c>
      <c r="D35" s="295"/>
      <c r="E35" s="166" t="s">
        <v>85</v>
      </c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34" t="s">
        <v>97</v>
      </c>
    </row>
    <row r="36" spans="1:19">
      <c r="A36" s="160"/>
      <c r="B36" s="144"/>
      <c r="C36" s="144" t="s">
        <v>612</v>
      </c>
      <c r="D36" s="295"/>
      <c r="E36" s="153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</row>
    <row r="37" spans="1:19">
      <c r="A37" s="160"/>
      <c r="B37" s="144"/>
      <c r="C37" s="144" t="s">
        <v>613</v>
      </c>
      <c r="D37" s="295"/>
      <c r="E37" s="153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</row>
    <row r="38" spans="1:19" ht="20.25" customHeight="1">
      <c r="A38" s="160"/>
      <c r="B38" s="144"/>
      <c r="C38" s="144" t="s">
        <v>614</v>
      </c>
      <c r="D38" s="295"/>
      <c r="E38" s="153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</row>
    <row r="39" spans="1:19">
      <c r="A39" s="160"/>
      <c r="B39" s="144"/>
      <c r="C39" s="144" t="s">
        <v>615</v>
      </c>
      <c r="D39" s="293"/>
      <c r="E39" s="153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</row>
    <row r="40" spans="1:19">
      <c r="A40" s="160"/>
      <c r="B40" s="290"/>
      <c r="C40" s="290" t="s">
        <v>616</v>
      </c>
      <c r="D40" s="148"/>
      <c r="E40" s="153"/>
      <c r="F40" s="165"/>
      <c r="G40" s="148"/>
      <c r="H40" s="148"/>
      <c r="I40" s="148"/>
      <c r="J40" s="148"/>
      <c r="K40" s="148"/>
      <c r="L40" s="148"/>
      <c r="M40" s="165"/>
      <c r="N40" s="148"/>
      <c r="O40" s="148"/>
      <c r="P40" s="148"/>
      <c r="Q40" s="148"/>
      <c r="R40" s="148"/>
      <c r="S40" s="148"/>
    </row>
    <row r="41" spans="1:19">
      <c r="A41" s="160"/>
      <c r="B41" s="290"/>
      <c r="C41" s="290" t="s">
        <v>617</v>
      </c>
      <c r="D41" s="148"/>
      <c r="E41" s="153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</row>
    <row r="42" spans="1:19">
      <c r="A42" s="160"/>
      <c r="B42" s="290"/>
      <c r="C42" s="290" t="s">
        <v>618</v>
      </c>
      <c r="D42" s="148"/>
      <c r="E42" s="153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</row>
    <row r="43" spans="1:19">
      <c r="A43" s="160"/>
      <c r="B43" s="144"/>
      <c r="C43" s="144" t="s">
        <v>619</v>
      </c>
      <c r="D43" s="148"/>
      <c r="E43" s="153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</row>
    <row r="44" spans="1:19">
      <c r="A44" s="160"/>
      <c r="B44" s="148"/>
      <c r="C44" s="148"/>
      <c r="D44" s="148"/>
      <c r="E44" s="166" t="s">
        <v>85</v>
      </c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</row>
    <row r="45" spans="1:19">
      <c r="A45" s="160"/>
      <c r="B45" s="148"/>
      <c r="C45" s="148"/>
      <c r="D45" s="148"/>
      <c r="E45" s="153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</row>
    <row r="46" spans="1:19">
      <c r="A46" s="160"/>
      <c r="B46" s="148"/>
      <c r="C46" s="161"/>
      <c r="D46" s="148"/>
      <c r="E46" s="153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</row>
    <row r="47" spans="1:19">
      <c r="A47" s="160"/>
      <c r="B47" s="148"/>
      <c r="C47" s="148"/>
      <c r="D47" s="148"/>
      <c r="E47" s="162"/>
      <c r="F47" s="163"/>
      <c r="G47" s="163"/>
      <c r="H47" s="163"/>
      <c r="I47" s="163"/>
      <c r="J47" s="163"/>
      <c r="K47" s="163"/>
      <c r="L47" s="163"/>
      <c r="M47" s="163"/>
      <c r="N47" s="148"/>
      <c r="O47" s="148"/>
      <c r="P47" s="148"/>
      <c r="Q47" s="148"/>
      <c r="R47" s="148"/>
      <c r="S47" s="148"/>
    </row>
    <row r="48" spans="1:19">
      <c r="A48" s="160"/>
      <c r="B48" s="148"/>
      <c r="C48" s="148"/>
      <c r="D48" s="148"/>
      <c r="E48" s="153"/>
      <c r="F48" s="163"/>
      <c r="G48" s="163"/>
      <c r="H48" s="163"/>
      <c r="I48" s="163"/>
      <c r="J48" s="163"/>
      <c r="K48" s="163"/>
      <c r="L48" s="163"/>
      <c r="M48" s="163"/>
      <c r="N48" s="148"/>
      <c r="O48" s="148"/>
      <c r="P48" s="148"/>
      <c r="Q48" s="148"/>
      <c r="R48" s="148"/>
      <c r="S48" s="148"/>
    </row>
    <row r="49" spans="1:19">
      <c r="A49" s="160"/>
      <c r="B49" s="148"/>
      <c r="C49" s="148"/>
      <c r="D49" s="148"/>
      <c r="E49" s="153"/>
      <c r="F49" s="163"/>
      <c r="G49" s="163"/>
      <c r="H49" s="163"/>
      <c r="I49" s="163"/>
      <c r="J49" s="163"/>
      <c r="K49" s="163"/>
      <c r="L49" s="163"/>
      <c r="M49" s="163"/>
      <c r="N49" s="148"/>
      <c r="O49" s="148"/>
      <c r="P49" s="148"/>
      <c r="Q49" s="148"/>
      <c r="R49" s="148"/>
      <c r="S49" s="148"/>
    </row>
    <row r="50" spans="1:19">
      <c r="A50" s="160"/>
      <c r="B50" s="148"/>
      <c r="C50" s="148"/>
      <c r="D50" s="148"/>
      <c r="E50" s="153"/>
      <c r="F50" s="163"/>
      <c r="G50" s="163"/>
      <c r="H50" s="163"/>
      <c r="I50" s="163"/>
      <c r="J50" s="163"/>
      <c r="K50" s="163"/>
      <c r="L50" s="163"/>
      <c r="M50" s="163"/>
      <c r="N50" s="148"/>
      <c r="O50" s="148"/>
      <c r="P50" s="148"/>
      <c r="Q50" s="148"/>
      <c r="R50" s="148"/>
      <c r="S50" s="148"/>
    </row>
    <row r="51" spans="1:19">
      <c r="A51" s="160"/>
      <c r="B51" s="148"/>
      <c r="C51" s="164"/>
      <c r="D51" s="148"/>
      <c r="E51" s="153"/>
      <c r="F51" s="163"/>
      <c r="G51" s="163"/>
      <c r="H51" s="163"/>
      <c r="I51" s="163"/>
      <c r="J51" s="163"/>
      <c r="K51" s="163"/>
      <c r="L51" s="163"/>
      <c r="M51" s="163"/>
      <c r="N51" s="148"/>
      <c r="O51" s="148"/>
      <c r="P51" s="148"/>
      <c r="Q51" s="148"/>
      <c r="R51" s="148"/>
      <c r="S51" s="148"/>
    </row>
    <row r="52" spans="1:19">
      <c r="A52" s="160"/>
      <c r="B52" s="148"/>
      <c r="C52" s="148"/>
      <c r="D52" s="148"/>
      <c r="E52" s="162"/>
      <c r="F52" s="163"/>
      <c r="G52" s="163"/>
      <c r="H52" s="163"/>
      <c r="I52" s="163"/>
      <c r="J52" s="163"/>
      <c r="K52" s="163"/>
      <c r="L52" s="163"/>
      <c r="M52" s="163"/>
      <c r="N52" s="148"/>
      <c r="O52" s="148"/>
      <c r="P52" s="148"/>
      <c r="Q52" s="148"/>
      <c r="R52" s="148"/>
      <c r="S52" s="148"/>
    </row>
    <row r="53" spans="1:19">
      <c r="A53" s="160"/>
      <c r="B53" s="148"/>
      <c r="C53" s="148"/>
      <c r="D53" s="148"/>
      <c r="E53" s="153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</row>
    <row r="54" spans="1:19">
      <c r="A54" s="160"/>
      <c r="B54" s="148"/>
      <c r="C54" s="148"/>
      <c r="D54" s="148"/>
      <c r="E54" s="153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</row>
    <row r="55" spans="1:19">
      <c r="A55" s="160"/>
      <c r="B55" s="148"/>
      <c r="C55" s="148"/>
      <c r="D55" s="148"/>
      <c r="E55" s="162"/>
      <c r="F55" s="165"/>
      <c r="G55" s="148"/>
      <c r="H55" s="148"/>
      <c r="I55" s="148"/>
      <c r="J55" s="148"/>
      <c r="K55" s="148"/>
      <c r="L55" s="148"/>
      <c r="M55" s="165"/>
      <c r="N55" s="148"/>
      <c r="O55" s="148"/>
      <c r="P55" s="148"/>
      <c r="Q55" s="148"/>
      <c r="R55" s="148"/>
      <c r="S55" s="148"/>
    </row>
    <row r="56" spans="1:19">
      <c r="A56" s="160"/>
      <c r="B56" s="148"/>
      <c r="C56" s="148"/>
      <c r="D56" s="148"/>
      <c r="E56" s="166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</row>
    <row r="57" spans="1:19">
      <c r="A57" s="160"/>
      <c r="B57" s="148"/>
      <c r="C57" s="148"/>
      <c r="D57" s="148"/>
      <c r="E57" s="153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</row>
    <row r="58" spans="1:19">
      <c r="A58" s="160"/>
      <c r="B58" s="148"/>
      <c r="C58" s="148"/>
      <c r="D58" s="148"/>
      <c r="E58" s="153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</row>
    <row r="59" spans="1:19">
      <c r="A59" s="160"/>
      <c r="B59" s="148"/>
      <c r="C59" s="148"/>
      <c r="D59" s="148"/>
      <c r="E59" s="153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</row>
    <row r="60" spans="1:19">
      <c r="A60" s="160"/>
      <c r="B60" s="148"/>
      <c r="C60" s="148"/>
      <c r="D60" s="148"/>
      <c r="E60" s="153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</row>
    <row r="61" spans="1:19">
      <c r="A61" s="160"/>
      <c r="B61" s="148"/>
      <c r="C61" s="148"/>
      <c r="D61" s="148"/>
      <c r="E61" s="153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</row>
    <row r="62" spans="1:19">
      <c r="A62" s="160"/>
      <c r="B62" s="148"/>
      <c r="C62" s="148"/>
      <c r="D62" s="148"/>
      <c r="E62" s="166"/>
      <c r="F62" s="148"/>
      <c r="G62" s="148"/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48"/>
      <c r="S62" s="148"/>
    </row>
  </sheetData>
  <mergeCells count="17">
    <mergeCell ref="F9:F11"/>
    <mergeCell ref="G9:R9"/>
    <mergeCell ref="S9:S11"/>
    <mergeCell ref="G10:I10"/>
    <mergeCell ref="J10:L10"/>
    <mergeCell ref="M10:O10"/>
    <mergeCell ref="P10:R10"/>
    <mergeCell ref="A1:S1"/>
    <mergeCell ref="E2:M2"/>
    <mergeCell ref="E4:M4"/>
    <mergeCell ref="N7:P7"/>
    <mergeCell ref="Q7:R7"/>
    <mergeCell ref="A9:A11"/>
    <mergeCell ref="B9:B11"/>
    <mergeCell ref="C9:C11"/>
    <mergeCell ref="D9:D11"/>
    <mergeCell ref="E9:E11"/>
  </mergeCells>
  <pageMargins left="0.31496062992126" right="0" top="0.59055118110236204" bottom="0.31496062992126" header="0.43307086614173201" footer="0.31496062992126"/>
  <pageSetup paperSize="9" scale="68" fitToWidth="0" orientation="landscape" r:id="rId1"/>
  <headerFooter>
    <oddHeader xml:space="preserve">&amp;R&amp;10 </oddHeader>
  </headerFooter>
  <rowBreaks count="1" manualBreakCount="1">
    <brk id="35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T46"/>
  <sheetViews>
    <sheetView showGridLines="0" zoomScaleNormal="100" zoomScaleSheetLayoutView="80" zoomScalePageLayoutView="62" workbookViewId="0">
      <selection sqref="A1:S8"/>
    </sheetView>
  </sheetViews>
  <sheetFormatPr defaultColWidth="9" defaultRowHeight="21"/>
  <cols>
    <col min="1" max="1" width="5.85546875" style="345" customWidth="1"/>
    <col min="2" max="2" width="29.28515625" style="296" customWidth="1"/>
    <col min="3" max="3" width="37.42578125" style="296" customWidth="1"/>
    <col min="4" max="4" width="13.42578125" style="296" customWidth="1"/>
    <col min="5" max="5" width="12" style="296" customWidth="1"/>
    <col min="6" max="6" width="9.5703125" style="296" customWidth="1"/>
    <col min="7" max="7" width="6.140625" style="296" customWidth="1"/>
    <col min="8" max="8" width="7.42578125" style="296" customWidth="1"/>
    <col min="9" max="14" width="7.5703125" style="296" customWidth="1"/>
    <col min="15" max="15" width="8.42578125" style="296" customWidth="1"/>
    <col min="16" max="16" width="6.85546875" style="296" customWidth="1"/>
    <col min="17" max="17" width="8.140625" style="296" customWidth="1"/>
    <col min="18" max="18" width="6.42578125" style="296" customWidth="1"/>
    <col min="19" max="19" width="16.42578125" style="296" customWidth="1"/>
    <col min="20" max="16384" width="9" style="296"/>
  </cols>
  <sheetData>
    <row r="1" spans="1:20" ht="23.25">
      <c r="A1" s="675" t="s">
        <v>249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</row>
    <row r="2" spans="1:20" ht="21.75" customHeight="1">
      <c r="A2" s="676" t="s">
        <v>28</v>
      </c>
      <c r="B2" s="676"/>
      <c r="C2" s="676"/>
      <c r="D2" s="676"/>
      <c r="E2" s="677" t="s">
        <v>29</v>
      </c>
      <c r="F2" s="677"/>
      <c r="G2" s="677"/>
      <c r="H2" s="677"/>
      <c r="I2" s="677"/>
      <c r="J2" s="677"/>
      <c r="K2" s="677"/>
      <c r="L2" s="677"/>
      <c r="M2" s="677"/>
      <c r="N2" s="297"/>
      <c r="O2" s="297"/>
      <c r="P2" s="297"/>
      <c r="Q2" s="297"/>
      <c r="R2" s="297"/>
      <c r="S2" s="297"/>
    </row>
    <row r="3" spans="1:20" s="3" customFormat="1" ht="21.75" customHeight="1">
      <c r="A3" s="678" t="s">
        <v>30</v>
      </c>
      <c r="B3" s="678"/>
      <c r="C3" s="678"/>
      <c r="D3" s="678"/>
      <c r="E3" s="676" t="s">
        <v>31</v>
      </c>
      <c r="F3" s="676"/>
      <c r="G3" s="676"/>
      <c r="H3" s="676"/>
      <c r="I3" s="676"/>
      <c r="J3" s="676"/>
      <c r="K3" s="676"/>
      <c r="L3" s="676"/>
      <c r="M3" s="676"/>
      <c r="N3" s="297"/>
      <c r="O3" s="297"/>
      <c r="P3" s="297"/>
      <c r="Q3" s="297"/>
      <c r="R3" s="297"/>
      <c r="S3" s="297"/>
    </row>
    <row r="4" spans="1:20" ht="21.75" customHeight="1">
      <c r="A4" s="676" t="s">
        <v>32</v>
      </c>
      <c r="B4" s="676"/>
      <c r="C4" s="676"/>
      <c r="D4" s="676"/>
      <c r="E4" s="677" t="s">
        <v>33</v>
      </c>
      <c r="F4" s="677"/>
      <c r="G4" s="677"/>
      <c r="H4" s="677"/>
      <c r="I4" s="677"/>
      <c r="J4" s="677"/>
      <c r="K4" s="677"/>
      <c r="L4" s="677"/>
      <c r="M4" s="677"/>
      <c r="N4" s="3"/>
      <c r="O4" s="3"/>
      <c r="P4" s="3"/>
      <c r="Q4" s="3"/>
      <c r="R4" s="3"/>
      <c r="S4" s="3"/>
    </row>
    <row r="5" spans="1:20" s="3" customFormat="1">
      <c r="G5" s="126"/>
      <c r="H5" s="126"/>
      <c r="I5" s="126"/>
      <c r="O5" s="126" t="s">
        <v>2</v>
      </c>
      <c r="Q5" s="3">
        <v>8</v>
      </c>
      <c r="R5" s="126"/>
      <c r="S5" s="127"/>
    </row>
    <row r="6" spans="1:20" s="3" customFormat="1">
      <c r="F6" s="126"/>
      <c r="G6" s="126"/>
      <c r="H6" s="126"/>
      <c r="I6" s="126"/>
      <c r="N6" s="1"/>
      <c r="O6" s="126" t="s">
        <v>3</v>
      </c>
      <c r="P6" s="1"/>
      <c r="Q6" s="3" t="s">
        <v>874</v>
      </c>
      <c r="R6" s="126"/>
      <c r="S6" s="126"/>
    </row>
    <row r="7" spans="1:20" s="3" customFormat="1">
      <c r="A7" s="3" t="s">
        <v>4</v>
      </c>
      <c r="C7" s="3" t="s">
        <v>5</v>
      </c>
      <c r="D7" s="3" t="s">
        <v>34</v>
      </c>
      <c r="F7" s="126"/>
      <c r="O7" s="298" t="s">
        <v>6</v>
      </c>
      <c r="P7" s="298"/>
      <c r="Q7" s="615">
        <f>F12+F13</f>
        <v>49300</v>
      </c>
      <c r="R7" s="616"/>
      <c r="S7" s="1" t="s">
        <v>35</v>
      </c>
    </row>
    <row r="8" spans="1:20" s="1" customFormat="1" ht="6.75" customHeight="1">
      <c r="A8" s="3"/>
      <c r="B8" s="3"/>
      <c r="C8" s="3"/>
      <c r="D8" s="3"/>
      <c r="E8" s="3"/>
      <c r="F8" s="2"/>
      <c r="J8" s="2"/>
      <c r="K8" s="3"/>
    </row>
    <row r="9" spans="1:20" s="300" customFormat="1" ht="24.75" customHeight="1">
      <c r="A9" s="617" t="s">
        <v>0</v>
      </c>
      <c r="B9" s="617" t="s">
        <v>7</v>
      </c>
      <c r="C9" s="617" t="s">
        <v>36</v>
      </c>
      <c r="D9" s="617" t="s">
        <v>9</v>
      </c>
      <c r="E9" s="617" t="s">
        <v>37</v>
      </c>
      <c r="F9" s="620" t="s">
        <v>38</v>
      </c>
      <c r="G9" s="623" t="s">
        <v>39</v>
      </c>
      <c r="H9" s="623"/>
      <c r="I9" s="623"/>
      <c r="J9" s="623"/>
      <c r="K9" s="623"/>
      <c r="L9" s="623"/>
      <c r="M9" s="623"/>
      <c r="N9" s="623"/>
      <c r="O9" s="623"/>
      <c r="P9" s="623"/>
      <c r="Q9" s="623"/>
      <c r="R9" s="623"/>
      <c r="S9" s="623" t="s">
        <v>11</v>
      </c>
    </row>
    <row r="10" spans="1:20" s="300" customFormat="1" ht="24.75" customHeight="1">
      <c r="A10" s="618"/>
      <c r="B10" s="618"/>
      <c r="C10" s="618"/>
      <c r="D10" s="618"/>
      <c r="E10" s="618"/>
      <c r="F10" s="621"/>
      <c r="G10" s="624" t="s">
        <v>12</v>
      </c>
      <c r="H10" s="624"/>
      <c r="I10" s="624"/>
      <c r="J10" s="624" t="s">
        <v>13</v>
      </c>
      <c r="K10" s="624"/>
      <c r="L10" s="624"/>
      <c r="M10" s="624" t="s">
        <v>14</v>
      </c>
      <c r="N10" s="624"/>
      <c r="O10" s="624"/>
      <c r="P10" s="624" t="s">
        <v>15</v>
      </c>
      <c r="Q10" s="624"/>
      <c r="R10" s="624"/>
      <c r="S10" s="623"/>
    </row>
    <row r="11" spans="1:20" s="300" customFormat="1" ht="24.75" customHeight="1">
      <c r="A11" s="619"/>
      <c r="B11" s="619"/>
      <c r="C11" s="619"/>
      <c r="D11" s="619"/>
      <c r="E11" s="619"/>
      <c r="F11" s="622"/>
      <c r="G11" s="301" t="s">
        <v>16</v>
      </c>
      <c r="H11" s="301" t="s">
        <v>17</v>
      </c>
      <c r="I11" s="301" t="s">
        <v>18</v>
      </c>
      <c r="J11" s="301" t="s">
        <v>19</v>
      </c>
      <c r="K11" s="301" t="s">
        <v>20</v>
      </c>
      <c r="L11" s="301" t="s">
        <v>21</v>
      </c>
      <c r="M11" s="301" t="s">
        <v>22</v>
      </c>
      <c r="N11" s="301" t="s">
        <v>23</v>
      </c>
      <c r="O11" s="301" t="s">
        <v>24</v>
      </c>
      <c r="P11" s="301" t="s">
        <v>25</v>
      </c>
      <c r="Q11" s="301" t="s">
        <v>26</v>
      </c>
      <c r="R11" s="301" t="s">
        <v>27</v>
      </c>
      <c r="S11" s="623"/>
    </row>
    <row r="12" spans="1:20" s="310" customFormat="1" ht="20.25" customHeight="1">
      <c r="A12" s="304">
        <v>8</v>
      </c>
      <c r="B12" s="305" t="s">
        <v>40</v>
      </c>
      <c r="C12" s="306"/>
      <c r="D12" s="306"/>
      <c r="E12" s="307" t="s">
        <v>41</v>
      </c>
      <c r="F12" s="308">
        <f>SUM(G12:R12)</f>
        <v>0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08">
        <v>0</v>
      </c>
      <c r="P12" s="308">
        <v>0</v>
      </c>
      <c r="Q12" s="308">
        <v>0</v>
      </c>
      <c r="R12" s="308">
        <v>0</v>
      </c>
      <c r="S12" s="309"/>
    </row>
    <row r="13" spans="1:20" ht="20.25" customHeight="1">
      <c r="A13" s="304"/>
      <c r="B13" s="305" t="s">
        <v>42</v>
      </c>
      <c r="C13" s="306"/>
      <c r="D13" s="306"/>
      <c r="E13" s="311" t="s">
        <v>43</v>
      </c>
      <c r="F13" s="312">
        <f>SUM(G13:R13)</f>
        <v>49300</v>
      </c>
      <c r="G13" s="312">
        <f>SUM(G17:G46)</f>
        <v>0</v>
      </c>
      <c r="H13" s="312">
        <f>SUM(H17:H46)</f>
        <v>10000</v>
      </c>
      <c r="I13" s="312">
        <f t="shared" ref="I13:R13" si="0">SUM(I17:I46)</f>
        <v>0</v>
      </c>
      <c r="J13" s="312">
        <f t="shared" si="0"/>
        <v>0</v>
      </c>
      <c r="K13" s="312">
        <f t="shared" si="0"/>
        <v>11050</v>
      </c>
      <c r="L13" s="312">
        <f t="shared" si="0"/>
        <v>3600</v>
      </c>
      <c r="M13" s="312">
        <f t="shared" si="0"/>
        <v>0</v>
      </c>
      <c r="N13" s="312">
        <f t="shared" si="0"/>
        <v>10000</v>
      </c>
      <c r="O13" s="312">
        <f t="shared" si="0"/>
        <v>4650</v>
      </c>
      <c r="P13" s="312">
        <f t="shared" si="0"/>
        <v>0</v>
      </c>
      <c r="Q13" s="312">
        <f t="shared" si="0"/>
        <v>10000</v>
      </c>
      <c r="R13" s="312">
        <f t="shared" si="0"/>
        <v>0</v>
      </c>
      <c r="S13" s="313"/>
      <c r="T13" s="314"/>
    </row>
    <row r="14" spans="1:20" ht="20.25" customHeight="1">
      <c r="A14" s="304"/>
      <c r="B14" s="305" t="s">
        <v>44</v>
      </c>
      <c r="C14" s="306"/>
      <c r="D14" s="306"/>
      <c r="E14" s="311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187"/>
      <c r="T14" s="314"/>
    </row>
    <row r="15" spans="1:20" ht="20.25" customHeight="1">
      <c r="A15" s="304"/>
      <c r="B15" s="305" t="s">
        <v>45</v>
      </c>
      <c r="C15" s="306"/>
      <c r="D15" s="306"/>
      <c r="E15" s="311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187"/>
      <c r="T15" s="314"/>
    </row>
    <row r="16" spans="1:20" ht="20.25" customHeight="1">
      <c r="A16" s="304"/>
      <c r="B16" s="315" t="s">
        <v>46</v>
      </c>
      <c r="C16" s="315" t="s">
        <v>8</v>
      </c>
      <c r="D16" s="306"/>
      <c r="E16" s="188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187"/>
      <c r="T16" s="314"/>
    </row>
    <row r="17" spans="1:20" ht="18" customHeight="1">
      <c r="A17" s="304"/>
      <c r="B17" s="306" t="s">
        <v>47</v>
      </c>
      <c r="C17" s="305" t="s">
        <v>48</v>
      </c>
      <c r="D17" s="306" t="s">
        <v>49</v>
      </c>
      <c r="E17" s="317" t="s">
        <v>43</v>
      </c>
      <c r="F17" s="318">
        <v>2100</v>
      </c>
      <c r="G17" s="319"/>
      <c r="H17" s="319"/>
      <c r="I17" s="319"/>
      <c r="J17" s="319"/>
      <c r="K17" s="318">
        <v>1050</v>
      </c>
      <c r="L17" s="319"/>
      <c r="M17" s="319"/>
      <c r="N17" s="319"/>
      <c r="O17" s="318">
        <v>1050</v>
      </c>
      <c r="P17" s="320"/>
      <c r="Q17" s="319"/>
      <c r="R17" s="319"/>
      <c r="S17" s="187" t="s">
        <v>235</v>
      </c>
      <c r="T17" s="314"/>
    </row>
    <row r="18" spans="1:20" ht="18" customHeight="1">
      <c r="A18" s="304"/>
      <c r="B18" s="306" t="s">
        <v>50</v>
      </c>
      <c r="C18" s="305" t="s">
        <v>51</v>
      </c>
      <c r="D18" s="306" t="s">
        <v>52</v>
      </c>
      <c r="E18" s="188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21"/>
      <c r="R18" s="321"/>
      <c r="S18" s="134" t="s">
        <v>234</v>
      </c>
    </row>
    <row r="19" spans="1:20" s="323" customFormat="1" ht="18" customHeight="1">
      <c r="A19" s="322"/>
      <c r="B19" s="306" t="s">
        <v>53</v>
      </c>
      <c r="C19" s="305" t="s">
        <v>45</v>
      </c>
      <c r="D19" s="306" t="s">
        <v>54</v>
      </c>
      <c r="E19" s="188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134"/>
    </row>
    <row r="20" spans="1:20" ht="18" customHeight="1">
      <c r="A20" s="304"/>
      <c r="B20" s="306" t="s">
        <v>55</v>
      </c>
      <c r="C20" s="324" t="s">
        <v>56</v>
      </c>
      <c r="D20" s="306"/>
      <c r="E20" s="305"/>
      <c r="F20" s="318"/>
      <c r="G20" s="318"/>
      <c r="H20" s="318"/>
      <c r="I20" s="318"/>
      <c r="J20" s="318"/>
      <c r="K20" s="318"/>
      <c r="L20" s="318"/>
      <c r="M20" s="318"/>
      <c r="N20" s="318"/>
      <c r="O20" s="318"/>
      <c r="P20" s="318"/>
      <c r="Q20" s="321"/>
      <c r="R20" s="321"/>
      <c r="S20" s="134"/>
    </row>
    <row r="21" spans="1:20" ht="18" customHeight="1">
      <c r="A21" s="304"/>
      <c r="B21" s="306" t="s">
        <v>57</v>
      </c>
      <c r="C21" s="325" t="s">
        <v>58</v>
      </c>
      <c r="D21" s="306"/>
      <c r="E21" s="188"/>
      <c r="F21" s="321"/>
      <c r="G21" s="321"/>
      <c r="H21" s="321"/>
      <c r="I21" s="321"/>
      <c r="J21" s="321"/>
      <c r="K21" s="321"/>
      <c r="L21" s="321"/>
      <c r="M21" s="321"/>
      <c r="N21" s="321"/>
      <c r="O21" s="321"/>
      <c r="P21" s="321"/>
      <c r="Q21" s="321"/>
      <c r="R21" s="321"/>
      <c r="S21" s="134"/>
    </row>
    <row r="22" spans="1:20" ht="18" customHeight="1">
      <c r="A22" s="304"/>
      <c r="B22" s="306" t="s">
        <v>59</v>
      </c>
      <c r="C22" s="325" t="s">
        <v>60</v>
      </c>
      <c r="D22" s="306"/>
      <c r="E22" s="188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16"/>
    </row>
    <row r="23" spans="1:20" ht="18" customHeight="1">
      <c r="A23" s="304"/>
      <c r="B23" s="306" t="s">
        <v>61</v>
      </c>
      <c r="C23" s="326" t="s">
        <v>62</v>
      </c>
      <c r="D23" s="306" t="s">
        <v>63</v>
      </c>
      <c r="E23" s="317" t="s">
        <v>43</v>
      </c>
      <c r="F23" s="318">
        <f>SUM(G23:R23)</f>
        <v>40000</v>
      </c>
      <c r="G23" s="318"/>
      <c r="H23" s="318">
        <v>10000</v>
      </c>
      <c r="I23" s="318"/>
      <c r="J23" s="318"/>
      <c r="K23" s="318">
        <v>10000</v>
      </c>
      <c r="L23" s="318"/>
      <c r="M23" s="318"/>
      <c r="N23" s="318">
        <v>10000</v>
      </c>
      <c r="O23" s="318"/>
      <c r="P23" s="318"/>
      <c r="Q23" s="318">
        <v>10000</v>
      </c>
      <c r="R23" s="327"/>
      <c r="S23" s="187" t="s">
        <v>235</v>
      </c>
    </row>
    <row r="24" spans="1:20" ht="18" customHeight="1">
      <c r="A24" s="304"/>
      <c r="B24" s="306" t="s">
        <v>64</v>
      </c>
      <c r="C24" s="326" t="s">
        <v>51</v>
      </c>
      <c r="D24" s="306" t="s">
        <v>65</v>
      </c>
      <c r="E24" s="188"/>
      <c r="F24" s="321"/>
      <c r="G24" s="321"/>
      <c r="H24" s="321"/>
      <c r="I24" s="321"/>
      <c r="J24" s="321"/>
      <c r="K24" s="321"/>
      <c r="L24" s="321"/>
      <c r="M24" s="321"/>
      <c r="N24" s="321"/>
      <c r="O24" s="321"/>
      <c r="P24" s="321"/>
      <c r="Q24" s="321"/>
      <c r="R24" s="321"/>
      <c r="S24" s="134" t="s">
        <v>234</v>
      </c>
    </row>
    <row r="25" spans="1:20" s="323" customFormat="1" ht="18" customHeight="1">
      <c r="A25" s="322"/>
      <c r="B25" s="306" t="s">
        <v>66</v>
      </c>
      <c r="C25" s="328" t="s">
        <v>45</v>
      </c>
      <c r="D25" s="306" t="s">
        <v>67</v>
      </c>
      <c r="E25" s="329"/>
      <c r="F25" s="321"/>
      <c r="G25" s="321"/>
      <c r="H25" s="321"/>
      <c r="I25" s="321"/>
      <c r="J25" s="321"/>
      <c r="K25" s="321"/>
      <c r="L25" s="321"/>
      <c r="M25" s="321"/>
      <c r="N25" s="321"/>
      <c r="O25" s="321"/>
      <c r="P25" s="321"/>
      <c r="Q25" s="321"/>
      <c r="R25" s="321"/>
      <c r="S25" s="134"/>
    </row>
    <row r="26" spans="1:20" ht="18" customHeight="1">
      <c r="A26" s="304"/>
      <c r="B26" s="306" t="s">
        <v>68</v>
      </c>
      <c r="C26" s="325" t="s">
        <v>69</v>
      </c>
      <c r="D26" s="306"/>
      <c r="E26" s="330"/>
      <c r="F26" s="318"/>
      <c r="G26" s="318"/>
      <c r="H26" s="318"/>
      <c r="I26" s="318"/>
      <c r="J26" s="318"/>
      <c r="K26" s="318"/>
      <c r="L26" s="318"/>
      <c r="M26" s="318"/>
      <c r="N26" s="318"/>
      <c r="O26" s="318"/>
      <c r="P26" s="318"/>
      <c r="Q26" s="318"/>
      <c r="R26" s="321"/>
      <c r="S26" s="316"/>
    </row>
    <row r="27" spans="1:20" s="323" customFormat="1" ht="18" customHeight="1">
      <c r="A27" s="322"/>
      <c r="B27" s="306" t="s">
        <v>70</v>
      </c>
      <c r="C27" s="306" t="s">
        <v>132</v>
      </c>
      <c r="D27" s="306"/>
      <c r="E27" s="188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  <c r="S27" s="316"/>
    </row>
    <row r="28" spans="1:20" ht="18" customHeight="1">
      <c r="A28" s="304"/>
      <c r="B28" s="331" t="s">
        <v>71</v>
      </c>
      <c r="C28" s="325" t="s">
        <v>73</v>
      </c>
      <c r="D28" s="306"/>
      <c r="E28" s="329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  <c r="S28" s="316"/>
    </row>
    <row r="29" spans="1:20" s="323" customFormat="1" ht="18" customHeight="1">
      <c r="A29" s="322"/>
      <c r="B29" s="331" t="s">
        <v>72</v>
      </c>
      <c r="C29" s="324" t="s">
        <v>75</v>
      </c>
      <c r="D29" s="306"/>
      <c r="E29" s="329"/>
      <c r="F29" s="321"/>
      <c r="G29" s="321"/>
      <c r="H29" s="321"/>
      <c r="I29" s="321"/>
      <c r="J29" s="321"/>
      <c r="K29" s="321"/>
      <c r="L29" s="321"/>
      <c r="M29" s="321"/>
      <c r="N29" s="321"/>
      <c r="O29" s="321"/>
      <c r="P29" s="321"/>
      <c r="Q29" s="321"/>
      <c r="R29" s="321"/>
      <c r="S29" s="316"/>
    </row>
    <row r="30" spans="1:20" s="323" customFormat="1" ht="18" customHeight="1">
      <c r="A30" s="322"/>
      <c r="B30" s="331" t="s">
        <v>74</v>
      </c>
      <c r="C30" s="325" t="s">
        <v>76</v>
      </c>
      <c r="D30" s="306"/>
      <c r="E30" s="329"/>
      <c r="F30" s="321"/>
      <c r="G30" s="321"/>
      <c r="H30" s="321"/>
      <c r="I30" s="321"/>
      <c r="J30" s="321"/>
      <c r="K30" s="321"/>
      <c r="L30" s="321"/>
      <c r="M30" s="321"/>
      <c r="N30" s="321"/>
      <c r="O30" s="321"/>
      <c r="P30" s="321"/>
      <c r="Q30" s="321"/>
      <c r="R30" s="321"/>
      <c r="S30" s="316"/>
    </row>
    <row r="31" spans="1:20" ht="18" customHeight="1">
      <c r="A31" s="304"/>
      <c r="B31" s="331" t="s">
        <v>216</v>
      </c>
      <c r="C31" s="325"/>
      <c r="D31" s="306"/>
      <c r="E31" s="329"/>
      <c r="F31" s="321"/>
      <c r="G31" s="321"/>
      <c r="H31" s="321"/>
      <c r="I31" s="321"/>
      <c r="J31" s="321"/>
      <c r="K31" s="321"/>
      <c r="L31" s="321"/>
      <c r="M31" s="321"/>
      <c r="N31" s="321"/>
      <c r="O31" s="321"/>
      <c r="P31" s="321"/>
      <c r="Q31" s="321"/>
      <c r="R31" s="321"/>
      <c r="S31" s="316"/>
    </row>
    <row r="32" spans="1:20" ht="18" customHeight="1">
      <c r="A32" s="332"/>
      <c r="B32" s="331" t="s">
        <v>217</v>
      </c>
      <c r="C32" s="333" t="s">
        <v>137</v>
      </c>
      <c r="D32" s="334" t="s">
        <v>250</v>
      </c>
      <c r="E32" s="335"/>
      <c r="F32" s="335"/>
      <c r="G32" s="335"/>
      <c r="H32" s="335"/>
      <c r="I32" s="335"/>
      <c r="J32" s="335"/>
      <c r="K32" s="335"/>
      <c r="L32" s="335"/>
      <c r="M32" s="335"/>
      <c r="N32" s="335"/>
      <c r="O32" s="335"/>
      <c r="P32" s="335"/>
      <c r="Q32" s="335"/>
      <c r="R32" s="335"/>
      <c r="S32" s="187" t="s">
        <v>235</v>
      </c>
    </row>
    <row r="33" spans="1:19" ht="18" customHeight="1">
      <c r="A33" s="336"/>
      <c r="B33" s="331"/>
      <c r="C33" s="335" t="s">
        <v>138</v>
      </c>
      <c r="D33" s="337" t="s">
        <v>140</v>
      </c>
      <c r="E33" s="337"/>
      <c r="F33" s="337"/>
      <c r="G33" s="335"/>
      <c r="H33" s="335"/>
      <c r="I33" s="335"/>
      <c r="J33" s="335"/>
      <c r="K33" s="335"/>
      <c r="L33" s="335"/>
      <c r="M33" s="335"/>
      <c r="N33" s="335"/>
      <c r="O33" s="335"/>
      <c r="P33" s="335"/>
      <c r="Q33" s="335"/>
      <c r="R33" s="335"/>
      <c r="S33" s="134" t="s">
        <v>234</v>
      </c>
    </row>
    <row r="34" spans="1:19" ht="18" customHeight="1">
      <c r="A34" s="336"/>
      <c r="B34" s="331"/>
      <c r="C34" s="335" t="s">
        <v>139</v>
      </c>
      <c r="D34" s="337" t="s">
        <v>141</v>
      </c>
      <c r="E34" s="337"/>
      <c r="F34" s="337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5"/>
      <c r="S34" s="335"/>
    </row>
    <row r="35" spans="1:19" ht="18" customHeight="1">
      <c r="A35" s="336"/>
      <c r="B35" s="331"/>
      <c r="C35" s="335" t="s">
        <v>218</v>
      </c>
      <c r="D35" s="338" t="s">
        <v>251</v>
      </c>
      <c r="E35" s="337"/>
      <c r="F35" s="337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</row>
    <row r="36" spans="1:19" ht="18" customHeight="1">
      <c r="A36" s="336"/>
      <c r="B36" s="331"/>
      <c r="C36" s="335" t="s">
        <v>219</v>
      </c>
      <c r="D36" s="337" t="s">
        <v>221</v>
      </c>
      <c r="E36" s="337"/>
      <c r="F36" s="337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</row>
    <row r="37" spans="1:19" ht="18" customHeight="1">
      <c r="A37" s="336"/>
      <c r="B37" s="331"/>
      <c r="C37" s="335" t="s">
        <v>220</v>
      </c>
      <c r="D37" s="337" t="s">
        <v>222</v>
      </c>
      <c r="E37" s="337"/>
      <c r="F37" s="337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</row>
    <row r="38" spans="1:19" ht="18" customHeight="1">
      <c r="A38" s="336"/>
      <c r="B38" s="331"/>
      <c r="C38" s="335"/>
      <c r="D38" s="337"/>
      <c r="E38" s="337"/>
      <c r="F38" s="337"/>
      <c r="G38" s="335"/>
      <c r="H38" s="335"/>
      <c r="I38" s="335"/>
      <c r="J38" s="335"/>
      <c r="K38" s="335"/>
      <c r="L38" s="335"/>
      <c r="M38" s="335"/>
      <c r="N38" s="335"/>
      <c r="O38" s="335"/>
      <c r="P38" s="335"/>
      <c r="Q38" s="335"/>
      <c r="R38" s="335"/>
      <c r="S38" s="335"/>
    </row>
    <row r="39" spans="1:19" s="300" customFormat="1" ht="18" customHeight="1">
      <c r="A39" s="302"/>
      <c r="B39" s="331"/>
      <c r="C39" s="333" t="s">
        <v>133</v>
      </c>
      <c r="D39" s="302"/>
      <c r="E39" s="339"/>
      <c r="F39" s="303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187" t="s">
        <v>235</v>
      </c>
    </row>
    <row r="40" spans="1:19" s="300" customFormat="1" ht="18" customHeight="1">
      <c r="A40" s="302"/>
      <c r="B40" s="331"/>
      <c r="C40" s="333" t="s">
        <v>77</v>
      </c>
      <c r="D40" s="302"/>
      <c r="E40" s="339"/>
      <c r="F40" s="303"/>
      <c r="G40" s="301"/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134" t="s">
        <v>234</v>
      </c>
    </row>
    <row r="41" spans="1:19" s="300" customFormat="1" ht="18" customHeight="1">
      <c r="A41" s="302"/>
      <c r="B41" s="331"/>
      <c r="C41" s="340" t="s">
        <v>134</v>
      </c>
      <c r="D41" s="331" t="s">
        <v>136</v>
      </c>
      <c r="E41" s="317" t="s">
        <v>43</v>
      </c>
      <c r="F41" s="303">
        <f>SUM(G41:R41)</f>
        <v>7200</v>
      </c>
      <c r="G41" s="301"/>
      <c r="H41" s="301"/>
      <c r="I41" s="301"/>
      <c r="J41" s="301"/>
      <c r="K41" s="301"/>
      <c r="L41" s="301">
        <v>3600</v>
      </c>
      <c r="M41" s="301"/>
      <c r="N41" s="301"/>
      <c r="O41" s="301">
        <v>3600</v>
      </c>
      <c r="P41" s="301"/>
      <c r="Q41" s="301"/>
      <c r="R41" s="301"/>
      <c r="S41" s="299"/>
    </row>
    <row r="42" spans="1:19" s="300" customFormat="1" ht="18" customHeight="1">
      <c r="A42" s="302"/>
      <c r="B42" s="331"/>
      <c r="C42" s="340" t="s">
        <v>135</v>
      </c>
      <c r="D42" s="331" t="s">
        <v>78</v>
      </c>
      <c r="E42" s="339"/>
      <c r="F42" s="303"/>
      <c r="G42" s="301"/>
      <c r="H42" s="301"/>
      <c r="I42" s="301"/>
      <c r="J42" s="301"/>
      <c r="K42" s="301"/>
      <c r="L42" s="301"/>
      <c r="M42" s="301"/>
      <c r="N42" s="301"/>
      <c r="O42" s="301"/>
      <c r="P42" s="301"/>
      <c r="Q42" s="301"/>
      <c r="R42" s="301"/>
      <c r="S42" s="341"/>
    </row>
    <row r="43" spans="1:19" s="300" customFormat="1" ht="18" customHeight="1">
      <c r="A43" s="302"/>
      <c r="B43" s="331"/>
      <c r="C43" s="340" t="s">
        <v>79</v>
      </c>
      <c r="D43" s="331" t="s">
        <v>80</v>
      </c>
      <c r="E43" s="339"/>
      <c r="F43" s="303"/>
      <c r="G43" s="301"/>
      <c r="H43" s="301"/>
      <c r="I43" s="301"/>
      <c r="J43" s="301"/>
      <c r="K43" s="301"/>
      <c r="L43" s="301"/>
      <c r="M43" s="301"/>
      <c r="N43" s="301"/>
      <c r="O43" s="301"/>
      <c r="P43" s="301"/>
      <c r="Q43" s="301"/>
      <c r="R43" s="301"/>
      <c r="S43" s="299"/>
    </row>
    <row r="44" spans="1:19" s="300" customFormat="1" ht="18" customHeight="1">
      <c r="A44" s="302"/>
      <c r="B44" s="331"/>
      <c r="C44" s="340" t="s">
        <v>81</v>
      </c>
      <c r="D44" s="331" t="s">
        <v>82</v>
      </c>
      <c r="E44" s="339"/>
      <c r="F44" s="303"/>
      <c r="G44" s="301"/>
      <c r="H44" s="301"/>
      <c r="I44" s="301"/>
      <c r="J44" s="301"/>
      <c r="K44" s="301"/>
      <c r="L44" s="301"/>
      <c r="M44" s="301"/>
      <c r="N44" s="301"/>
      <c r="O44" s="301"/>
      <c r="P44" s="301"/>
      <c r="Q44" s="301"/>
      <c r="R44" s="301"/>
      <c r="S44" s="299"/>
    </row>
    <row r="45" spans="1:19" s="300" customFormat="1" ht="18" customHeight="1">
      <c r="A45" s="302"/>
      <c r="B45" s="306"/>
      <c r="C45" s="340" t="s">
        <v>84</v>
      </c>
      <c r="D45" s="331"/>
      <c r="E45" s="339"/>
      <c r="F45" s="303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299"/>
    </row>
    <row r="46" spans="1:19" s="300" customFormat="1" ht="18" customHeight="1">
      <c r="A46" s="302"/>
      <c r="B46" s="342"/>
      <c r="C46" s="343"/>
      <c r="D46" s="341"/>
      <c r="E46" s="344"/>
      <c r="F46" s="301"/>
      <c r="G46" s="301"/>
      <c r="H46" s="301"/>
      <c r="I46" s="301"/>
      <c r="J46" s="301"/>
      <c r="K46" s="301"/>
      <c r="L46" s="301"/>
      <c r="M46" s="301"/>
      <c r="N46" s="301"/>
      <c r="O46" s="301"/>
      <c r="P46" s="301"/>
      <c r="Q46" s="301"/>
      <c r="R46" s="301"/>
      <c r="S46" s="299"/>
    </row>
  </sheetData>
  <mergeCells count="16">
    <mergeCell ref="A1:S1"/>
    <mergeCell ref="E2:M2"/>
    <mergeCell ref="E4:M4"/>
    <mergeCell ref="Q7:R7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</mergeCells>
  <pageMargins left="0.59055118110236204" right="0.31496062992126" top="0.34" bottom="0.21" header="0.28000000000000003" footer="0.22"/>
  <pageSetup paperSize="9" scale="60" orientation="landscape" r:id="rId1"/>
  <headerFooter>
    <oddHeader xml:space="preserve">&amp;R&amp;10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13</vt:i4>
      </vt:variant>
      <vt:variant>
        <vt:lpstr>ช่วงที่มีชื่อ</vt:lpstr>
      </vt:variant>
      <vt:variant>
        <vt:i4>16</vt:i4>
      </vt:variant>
    </vt:vector>
  </HeadingPairs>
  <TitlesOfParts>
    <vt:vector size="29" baseType="lpstr">
      <vt:lpstr>สรุปหน้างบ 68</vt:lpstr>
      <vt:lpstr>1G&amp;C-E_manifest-HAS</vt:lpstr>
      <vt:lpstr>2เมืองสุขภาพดี</vt:lpstr>
      <vt:lpstr>3Green Health Hotel &amp;Attraction</vt:lpstr>
      <vt:lpstr>4จัดบริการอาชีวอนามัย</vt:lpstr>
      <vt:lpstr>5สุขาภิบาลอาหารและน้ำ</vt:lpstr>
      <vt:lpstr>6. พัฒนาระบบเฝ้าระวัง</vt:lpstr>
      <vt:lpstr>7EHA</vt:lpstr>
      <vt:lpstr>8กฎหมาย สาสุข (คดี)เสนอแล้ว</vt:lpstr>
      <vt:lpstr>9สถานประกอบการ</vt:lpstr>
      <vt:lpstr>10กฎหมาย OCC</vt:lpstr>
      <vt:lpstr>11ตอบโต้ภาวะฉุกเฉิน</vt:lpstr>
      <vt:lpstr>12. บริหารจัดการ</vt:lpstr>
      <vt:lpstr>'10กฎหมาย OCC'!Print_Area</vt:lpstr>
      <vt:lpstr>'11ตอบโต้ภาวะฉุกเฉิน'!Print_Area</vt:lpstr>
      <vt:lpstr>'12. บริหารจัดการ'!Print_Area</vt:lpstr>
      <vt:lpstr>'7EHA'!Print_Area</vt:lpstr>
      <vt:lpstr>'10กฎหมาย OCC'!Print_Titles</vt:lpstr>
      <vt:lpstr>'11ตอบโต้ภาวะฉุกเฉิน'!Print_Titles</vt:lpstr>
      <vt:lpstr>'12. บริหารจัดการ'!Print_Titles</vt:lpstr>
      <vt:lpstr>'1G&amp;C-E_manifest-HAS'!Print_Titles</vt:lpstr>
      <vt:lpstr>'2เมืองสุขภาพดี'!Print_Titles</vt:lpstr>
      <vt:lpstr>'3Green Health Hotel &amp;Attraction'!Print_Titles</vt:lpstr>
      <vt:lpstr>'4จัดบริการอาชีวอนามัย'!Print_Titles</vt:lpstr>
      <vt:lpstr>'5สุขาภิบาลอาหารและน้ำ'!Print_Titles</vt:lpstr>
      <vt:lpstr>'6. พัฒนาระบบเฝ้าระวัง'!Print_Titles</vt:lpstr>
      <vt:lpstr>'7EHA'!Print_Titles</vt:lpstr>
      <vt:lpstr>'8กฎหมาย สาสุข (คดี)เสนอแล้ว'!Print_Titles</vt:lpstr>
      <vt:lpstr>'9สถานประกอบการ'!Print_Titles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2024-10-30T06:20:04Z</cp:lastPrinted>
  <dcterms:created xsi:type="dcterms:W3CDTF">2017-09-29T03:26:00Z</dcterms:created>
  <dcterms:modified xsi:type="dcterms:W3CDTF">2024-12-24T02:17:14Z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BDFD052A75B040028CB10228BBF90BBC</vt:lpwstr>
  </property>
  <property fmtid="{D5CDD505-2E9C-101B-9397-08002B2CF9AE}" pid="3" name="KSOProductBuildVer">
    <vt:lpwstr>1054-11.2.0.11191</vt:lpwstr>
  </property>
</Properties>
</file>