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D:\กง.พัฒนายุทธศาสตร์สาธารณสุข\ITA\เอกสารการอัพโหลด\"/>
    </mc:Choice>
  </mc:AlternateContent>
  <xr:revisionPtr revIDLastSave="0" documentId="13_ncr:1_{401D21AB-D5B1-444F-ACDD-8190BED4D341}" xr6:coauthVersionLast="47" xr6:coauthVersionMax="47" xr10:uidLastSave="{00000000-0000-0000-0000-000000000000}"/>
  <bookViews>
    <workbookView xWindow="-120" yWindow="-120" windowWidth="29040" windowHeight="15720" tabRatio="740" activeTab="11" xr2:uid="{00000000-000D-0000-FFFF-FFFF00000000}"/>
  </bookViews>
  <sheets>
    <sheet name="สรุปหน้างบ 68" sheetId="59" r:id="rId1"/>
    <sheet name="1.NCD 68" sheetId="81" r:id="rId2"/>
    <sheet name="2.มะเร็ง 68" sheetId="80" r:id="rId3"/>
    <sheet name="3.ชีวาภิบาล 68" sheetId="82" r:id="rId4"/>
    <sheet name="4.ECS 68" sheetId="87" r:id="rId5"/>
    <sheet name="5.Trauma 68" sheetId="77" r:id="rId6"/>
    <sheet name="6.ไต 68" sheetId="83" r:id="rId7"/>
    <sheet name="7.ชันสูตรพลิกศพ 68" sheetId="73" r:id="rId8"/>
    <sheet name="8.พัฒนาบุคลากร 68" sheetId="84" r:id="rId9"/>
    <sheet name="9.พอสว.68" sheetId="85" r:id="rId10"/>
    <sheet name="10.COPD 68" sheetId="86" r:id="rId11"/>
    <sheet name="11 KICK OFF" sheetId="88" r:id="rId12"/>
  </sheets>
  <calcPr calcId="191029"/>
</workbook>
</file>

<file path=xl/calcChain.xml><?xml version="1.0" encoding="utf-8"?>
<calcChain xmlns="http://schemas.openxmlformats.org/spreadsheetml/2006/main">
  <c r="F10" i="87" l="1"/>
  <c r="Q6" i="87"/>
  <c r="O37" i="59"/>
  <c r="O36" i="59"/>
  <c r="O5" i="59"/>
  <c r="N38" i="59"/>
  <c r="N36" i="59"/>
  <c r="E19" i="59"/>
  <c r="E37" i="59"/>
  <c r="N5" i="59"/>
  <c r="E36" i="59"/>
  <c r="D5" i="59"/>
  <c r="D36" i="59" s="1"/>
  <c r="C5" i="59"/>
  <c r="C36" i="59" s="1"/>
  <c r="C19" i="59"/>
  <c r="C37" i="59"/>
  <c r="O19" i="59"/>
  <c r="N19" i="59"/>
  <c r="N37" i="59" s="1"/>
  <c r="M19" i="59"/>
  <c r="M37" i="59" s="1"/>
  <c r="L19" i="59"/>
  <c r="L37" i="59" s="1"/>
  <c r="K19" i="59"/>
  <c r="J19" i="59"/>
  <c r="I19" i="59"/>
  <c r="H19" i="59"/>
  <c r="G19" i="59"/>
  <c r="G37" i="59" s="1"/>
  <c r="F19" i="59"/>
  <c r="F37" i="59" s="1"/>
  <c r="D19" i="59"/>
  <c r="D37" i="59" s="1"/>
  <c r="M5" i="59"/>
  <c r="M36" i="59" s="1"/>
  <c r="L5" i="59"/>
  <c r="L36" i="59" s="1"/>
  <c r="K5" i="59"/>
  <c r="J5" i="59"/>
  <c r="I5" i="59"/>
  <c r="H5" i="59"/>
  <c r="G5" i="59"/>
  <c r="F5" i="59"/>
  <c r="I37" i="59"/>
  <c r="K37" i="59"/>
  <c r="J37" i="59"/>
  <c r="J38" i="59" s="1"/>
  <c r="H37" i="59"/>
  <c r="K36" i="59"/>
  <c r="J36" i="59"/>
  <c r="I36" i="59"/>
  <c r="H36" i="59"/>
  <c r="G36" i="59"/>
  <c r="F36" i="59"/>
  <c r="P8" i="84"/>
  <c r="H38" i="59" l="1"/>
  <c r="M38" i="59"/>
  <c r="I38" i="59"/>
  <c r="C38" i="59"/>
  <c r="F38" i="59"/>
  <c r="G38" i="59"/>
  <c r="K38" i="59"/>
  <c r="D38" i="59"/>
  <c r="L38" i="59"/>
  <c r="O38" i="59"/>
  <c r="E38" i="59"/>
  <c r="F15" i="85"/>
  <c r="P11" i="85"/>
  <c r="F11" i="85" s="1"/>
  <c r="R14" i="73" l="1"/>
  <c r="Q14" i="73"/>
  <c r="Q12" i="73" s="1"/>
  <c r="R12" i="73"/>
  <c r="F12" i="73" l="1"/>
  <c r="P8" i="73" s="1"/>
  <c r="F14" i="73"/>
</calcChain>
</file>

<file path=xl/sharedStrings.xml><?xml version="1.0" encoding="utf-8"?>
<sst xmlns="http://schemas.openxmlformats.org/spreadsheetml/2006/main" count="874" uniqueCount="421">
  <si>
    <t>สป. 1</t>
  </si>
  <si>
    <t xml:space="preserve">สปสช. </t>
  </si>
  <si>
    <t>แรงงาน</t>
  </si>
  <si>
    <t>เบิกแทนกัน</t>
  </si>
  <si>
    <t>ม.44</t>
  </si>
  <si>
    <t>จังหวัด</t>
  </si>
  <si>
    <t>อปท.</t>
  </si>
  <si>
    <t>เงินบำรุง</t>
  </si>
  <si>
    <t>ยังไม่ระบุ</t>
  </si>
  <si>
    <t>อื่นๆเช่นปกส.</t>
  </si>
  <si>
    <t>รวม</t>
  </si>
  <si>
    <t>ลำดับ</t>
  </si>
  <si>
    <t>ชื่อแผนงาน/โครงการ</t>
  </si>
  <si>
    <t>งบปกติ</t>
  </si>
  <si>
    <t>งบเฉพาะกิจ</t>
  </si>
  <si>
    <t>ต่างด้าว</t>
  </si>
  <si>
    <t>กรม</t>
  </si>
  <si>
    <t>บูรณาการ</t>
  </si>
  <si>
    <t>แหล่งงปม</t>
  </si>
  <si>
    <t>ทั้งสิ้น</t>
  </si>
  <si>
    <t>(บาท)</t>
  </si>
  <si>
    <t>แผนยุทธศาสตร์</t>
  </si>
  <si>
    <t>แผนปกติ</t>
  </si>
  <si>
    <t>รวมแผนปกติ</t>
  </si>
  <si>
    <t>รวมทุกแผน</t>
  </si>
  <si>
    <t xml:space="preserve"> </t>
  </si>
  <si>
    <t>ลำดับที่แผนงาน</t>
  </si>
  <si>
    <t>รหัสงบประมาณ</t>
  </si>
  <si>
    <t>ประเภทแผนงาน</t>
  </si>
  <si>
    <t>(    ) ปกติ</t>
  </si>
  <si>
    <t>งบประมาณรวม</t>
  </si>
  <si>
    <t>โครงการ/วัตถุประสงค์</t>
  </si>
  <si>
    <t>กิจกรรมหลัก</t>
  </si>
  <si>
    <t>เป้าหมาย/จำนวน</t>
  </si>
  <si>
    <t xml:space="preserve"> แหล่งงบประมาณ</t>
  </si>
  <si>
    <t>งบประมาณ
รวม 
(บาท)</t>
  </si>
  <si>
    <t>งบประมาณรายเดือน (บาท)</t>
  </si>
  <si>
    <t>ผู้รับผิดชอบ</t>
  </si>
  <si>
    <t>ไตรมาส 1</t>
  </si>
  <si>
    <t>ไตรมาส 2</t>
  </si>
  <si>
    <t>ไตรมาส 3</t>
  </si>
  <si>
    <t>ไตรมาส 4</t>
  </si>
  <si>
    <t>ตค</t>
  </si>
  <si>
    <t>พย</t>
  </si>
  <si>
    <t>ธค</t>
  </si>
  <si>
    <t>มค</t>
  </si>
  <si>
    <t>กพ</t>
  </si>
  <si>
    <t>มีค</t>
  </si>
  <si>
    <t>เมย</t>
  </si>
  <si>
    <t>พค</t>
  </si>
  <si>
    <t>มิย</t>
  </si>
  <si>
    <t>กค</t>
  </si>
  <si>
    <t>สค</t>
  </si>
  <si>
    <t>กย</t>
  </si>
  <si>
    <t>สป.</t>
  </si>
  <si>
    <t>งบขั้นต่ำ</t>
  </si>
  <si>
    <t xml:space="preserve">1. ยุทธศาสตร์กระทรวงสาธารณสุข (4E)  : Service Excellence (บริการเป็นเลิศ) </t>
  </si>
  <si>
    <t>4.ประเด็นยุทธศาสตร์องค์การสสจ.ชลบุรี  : การจัดระบบบริการสุขภาพที่มีคุณภาพและบริการเป็นเลิศ</t>
  </si>
  <si>
    <t>2  แผนงานระดับกระทรวงสาธารณสุข  : การลดปัจจัยเสี่ยงด้านสุขภาพ</t>
  </si>
  <si>
    <t>5.เป้าประสงค์องค์การสสจ.ชลบุรี : ประชาชนเชื่อมั่นและวางใจในระบบบริการสุขภาพ สามารถเข้าถึงบริการสุขภาพ</t>
  </si>
  <si>
    <t>ที่สะดวก รวดเร็ว ทันสมัย มีคุณภาพมาตรฐาน ไร้รอยต่อ</t>
  </si>
  <si>
    <t xml:space="preserve">3. โครงการหลักของกระทรวงสาธารณสุข : </t>
  </si>
  <si>
    <t>6.กลยุทธ์องค์การสสจ.ชลบุรี : การพัฒนาระบบบริการสุขภาพ (Service plan)</t>
  </si>
  <si>
    <t>โครงการพัฒนาระบบบริการ</t>
  </si>
  <si>
    <t xml:space="preserve">1.ประชุมคณะทำงาน/ผู้รับผิดชอบงาน </t>
  </si>
  <si>
    <t xml:space="preserve"> สป.</t>
  </si>
  <si>
    <t>นันทนา</t>
  </si>
  <si>
    <t>สุขภาพ สาขาไต</t>
  </si>
  <si>
    <t>CKD Clinic ร่วมกับงาน NCD Clinic</t>
  </si>
  <si>
    <t>รพ.</t>
  </si>
  <si>
    <t>2.สนับสนุนการตรวจคัดกรอง</t>
  </si>
  <si>
    <t>สสอ.</t>
  </si>
  <si>
    <t>วัตถุประสงค์</t>
  </si>
  <si>
    <t xml:space="preserve">ภาวะไตวายเรื้อรัง (CKD) </t>
  </si>
  <si>
    <t>รพ.สต.</t>
  </si>
  <si>
    <t>1.เพื่อพัฒนาคุณภาพการ</t>
  </si>
  <si>
    <t>ดำเนินงานชะลอไตเสื่อม</t>
  </si>
  <si>
    <t>3.พัฒนาคุณภาพบริการ</t>
  </si>
  <si>
    <t>2.เพื่อลดอัตราความรุนแรง</t>
  </si>
  <si>
    <t xml:space="preserve"> (ผ่านเกณฑ์กรมควบคุมโรค)</t>
  </si>
  <si>
    <t>ประเมินคุณภาพ CKD Clinic</t>
  </si>
  <si>
    <t>3.เพื่อพัฒนาคุณภาพบริการ</t>
  </si>
  <si>
    <t>4.สนับสนุนการมีส่วนร่วม</t>
  </si>
  <si>
    <t>ในการสร้างเสริมพฤติกรรมสุขภาพ</t>
  </si>
  <si>
    <t xml:space="preserve">6.จัดเวทีแลกเปลี่ยนเรียนรู้ </t>
  </si>
  <si>
    <t>7.พัฒนาระบบข้อมูล</t>
  </si>
  <si>
    <t>8.นิเทศ ประเมินผล</t>
  </si>
  <si>
    <t>โครงการพัฒนาระบบบริการสุขภาพ สาขาโรคไต จังหวัดชลบุรี</t>
  </si>
  <si>
    <t>ของผู้ป่วยโรคไตวายเรื้อรัง</t>
  </si>
  <si>
    <t>ในผู้ป่วยเบาหวาน และ/หรือ ความดันโลหิตสูง</t>
  </si>
  <si>
    <t>(ในและนอกสังกัด)</t>
  </si>
  <si>
    <t>เพื่อลดปัจจัยเสี่ยงต่อโรคไตวายเรื้อรัง</t>
  </si>
  <si>
    <t xml:space="preserve">5.เยี่ยม/พัฒนา คลินิก CKD / NCD </t>
  </si>
  <si>
    <t>1. ยุทธศาสตร์กระทรวงสาธารณสุข (4E)  : การจัดการภัยสุขภาพ (PP&amp;P)</t>
  </si>
  <si>
    <t>4.ประเด็นยุทธศาสตร์องค์การสสจ.ชลบุรี  : การจัดการภัยสุขภาพ</t>
  </si>
  <si>
    <t>5.เป้าประสงค์องค์การสสจ.ชลบุรี : มีการจัดการโรคและภัยสุขภาพที่มีประสิทธิผลและประสิทธิภาพบูรณาการทุกภาคส่วน</t>
  </si>
  <si>
    <t>6.กลยุทธ์องค์การสสจ.ชลบุรี : การป้องกันควบคุมโรคและภัยสุขภาพ</t>
  </si>
  <si>
    <t xml:space="preserve">วัตถุประสงค์ </t>
  </si>
  <si>
    <t>1.เพื่อลดอัตราป่วย อัตราตาย</t>
  </si>
  <si>
    <t>3.ประชุมวิชาการผ่าน Web Conference</t>
  </si>
  <si>
    <t>ภาวะแทรกซ้อนและความรุนแรงโรค</t>
  </si>
  <si>
    <t xml:space="preserve">2.เพื่อบริหารจัดการ และพัฒนาระบบ
</t>
  </si>
  <si>
    <t xml:space="preserve">สนับสนุนหน่วยบริการ </t>
  </si>
  <si>
    <t>4.เพื่อสนับสนุนการมีส่วนร่วม</t>
  </si>
  <si>
    <t xml:space="preserve">8.จัดเวทีแลกเปลี่ยนเรียนรู้ งาน NCD </t>
  </si>
  <si>
    <t>แบบบูรณาการ</t>
  </si>
  <si>
    <t>10.นิเทศ ประเมินผล</t>
  </si>
  <si>
    <t xml:space="preserve"> โครงการพัฒนาระบบการดำเนินงานป้องกันควบคุมโรคไม่ติดต่อเรื้อรัง จังหวัดชลบุรี</t>
  </si>
  <si>
    <t>โครงการพัฒนาระบบการดำเนินงาน</t>
  </si>
  <si>
    <t>ป้องกันควบคุมโรคไม่ติดต่อเรื้อรัง</t>
  </si>
  <si>
    <t>บริการ การเฝ้าระวัง การป้องกัน</t>
  </si>
  <si>
    <t>ควบคุมโรคไม่ติดต่อเรื้อรัง</t>
  </si>
  <si>
    <t>3.เพื่อพัฒนาคุณภาพการเข้าถึงบริการ</t>
  </si>
  <si>
    <t>ของผู้ป่วยโรคไม่ติดต่อเรื้อรัง</t>
  </si>
  <si>
    <t>เพื่อลดปัจจัยเสี่ยงต่อโรคไม่ติดต่อเรื้อรัง</t>
  </si>
  <si>
    <t>1.ประชุมคณะกรรมการ/คณะทำงาน NCD</t>
  </si>
  <si>
    <t>2.ประชุม แลกเปลี่ยน เรียนรู้ การดำเนินงาน</t>
  </si>
  <si>
    <t>โรคไม่ติดต่อเรื้อรัง ระหว่างหน่วยบริการ</t>
  </si>
  <si>
    <t>4.แนะนำคู่มือ แนวทาง และสื่อ (ไฟล์อิเล็กทรอนิกส์)</t>
  </si>
  <si>
    <t>ความดันโลหิตสูง และ CVD Risk</t>
  </si>
  <si>
    <t>5.สนับสนุนการเฝ้าระวัง โรคเบาหวาน</t>
  </si>
  <si>
    <t>6.สนับสนุนกิจกรรมการปรับเปลี่ยนพฤติกรรม</t>
  </si>
  <si>
    <t>สุขภาพของผู้ป่วย DM HT ใน NCD Clinic</t>
  </si>
  <si>
    <t xml:space="preserve">7.เยี่ยม/พัฒนา คลินิก NCD/CKD </t>
  </si>
  <si>
    <t>9.พัฒนาระบบข้อมูลสารสนเทศด้าน NCDs</t>
  </si>
  <si>
    <t>อบจ.</t>
  </si>
  <si>
    <t>หน่วยงานนอกสังกัด อื่นๆ</t>
  </si>
  <si>
    <t>สู่การดำเนินงานคลินิก DM Remission</t>
  </si>
  <si>
    <t>(  P ) ยุทธศาสตร์</t>
  </si>
  <si>
    <t xml:space="preserve">CKD Clinic ร่วมกับ </t>
  </si>
  <si>
    <t>NCD Clinic</t>
  </si>
  <si>
    <t>(  /  ) ยุทธศาสตร์</t>
  </si>
  <si>
    <t>โครงการ / วัตถุประสงค์</t>
  </si>
  <si>
    <t>เป้าหมาย / จำนวน</t>
  </si>
  <si>
    <t xml:space="preserve">โครงการพัฒนาระบบบริการสุขภาพ </t>
  </si>
  <si>
    <t>สาขาโรคมะเร็ง (มะเร็งครบวงจร)</t>
  </si>
  <si>
    <t>คณะกรรมการ SP สาขามะเร็ง จำนวน 45 คน 2 ครั้ง</t>
  </si>
  <si>
    <t>จุฑามาส</t>
  </si>
  <si>
    <t>1. เพื่อพัฒนาคุณภาพการดำเนินงาน</t>
  </si>
  <si>
    <t xml:space="preserve">   และพัฒนาเครือข่ายผู้ดูแลผู้ป่วยโรคมะเร็ง</t>
  </si>
  <si>
    <t>2. เพื่อพัฒนาระบบบริการผู้ป่วยโรคมะเร็ง</t>
  </si>
  <si>
    <t xml:space="preserve">    ในระดับจังหวัด</t>
  </si>
  <si>
    <t>3. เพื่อเพิ่มประสิทธิภาพการเข้าถึงบริการ</t>
  </si>
  <si>
    <t xml:space="preserve">   สุขภาพ</t>
  </si>
  <si>
    <t>ขอสนับสนุนจากพื้นที่</t>
  </si>
  <si>
    <t>รพสต.</t>
  </si>
  <si>
    <r>
      <t>3. โครงการหลักของกระทรวงสาธารณสุข :</t>
    </r>
    <r>
      <rPr>
        <b/>
        <sz val="14"/>
        <color rgb="FFFF0000"/>
        <rFont val="TH SarabunPSK"/>
        <family val="2"/>
      </rPr>
      <t xml:space="preserve"> </t>
    </r>
    <r>
      <rPr>
        <b/>
        <sz val="14"/>
        <rFont val="TH SarabunPSK"/>
        <family val="2"/>
      </rPr>
      <t xml:space="preserve"> </t>
    </r>
  </si>
  <si>
    <r>
      <t>กิจกรรมที่ 1</t>
    </r>
    <r>
      <rPr>
        <b/>
        <sz val="14"/>
        <color theme="1"/>
        <rFont val="TH SarabunPSK"/>
        <family val="2"/>
      </rPr>
      <t xml:space="preserve"> ประชุมคณะกรรมการ Service Plan สาขาโรคมะเร็ง จังหวัดชลบุรี</t>
    </r>
  </si>
  <si>
    <r>
      <rPr>
        <b/>
        <u/>
        <sz val="14"/>
        <rFont val="TH SarabunPSK"/>
        <family val="2"/>
      </rPr>
      <t>กิจกรรมที่ 2</t>
    </r>
    <r>
      <rPr>
        <b/>
        <sz val="14"/>
        <rFont val="TH SarabunPSK"/>
        <family val="2"/>
      </rPr>
      <t xml:space="preserve"> สนับสนุนค่าวัสดุใช้สอยในการจัดหน่วยคัดกรองฯ โครงการคัดกรองมะเร็งเต้านมโดยเครื่องเอกซเรย์เต้านมเคลื่อนที่ (Mamogram) ในสตรีกลุ่มเสี่ยงและด้อยโอกาส</t>
    </r>
  </si>
  <si>
    <r>
      <rPr>
        <b/>
        <u/>
        <sz val="14"/>
        <color theme="1"/>
        <rFont val="TH SarabunPSK"/>
        <family val="2"/>
      </rPr>
      <t>กิจกรรมที่ 3</t>
    </r>
    <r>
      <rPr>
        <b/>
        <sz val="14"/>
        <color theme="1"/>
        <rFont val="TH SarabunPSK"/>
        <family val="2"/>
      </rPr>
      <t xml:space="preserve"> นิเทศ ติดตาม ประเมินผลการดำเนินงาน สาขาโรคมะเร็ง </t>
    </r>
  </si>
  <si>
    <t>โครงการพัฒนาระบบบริหารจัดการเพื่อส่งเสริม</t>
  </si>
  <si>
    <t xml:space="preserve"> กิจกรรมที่ 1 </t>
  </si>
  <si>
    <t>โรงพยาบาลในระบบ</t>
  </si>
  <si>
    <t>สพฉ.</t>
  </si>
  <si>
    <t>ประชุมติดตามการดำเนินงาน</t>
  </si>
  <si>
    <t>การแพทย์ฉุกเฉินจังหวัดชลบุรี</t>
  </si>
  <si>
    <t xml:space="preserve"> 3 ครั้ง</t>
  </si>
  <si>
    <t>กิจกรรมที่ 2</t>
  </si>
  <si>
    <t>80 คน</t>
  </si>
  <si>
    <t>ประชุมชี้แจงแนวทาง</t>
  </si>
  <si>
    <t>การรับรองรถ</t>
  </si>
  <si>
    <t>กิจกรรมที่ 3</t>
  </si>
  <si>
    <t>ประชุมหารือแนวทาง</t>
  </si>
  <si>
    <t>การดำเนินงานพื้นที่พิเศษ</t>
  </si>
  <si>
    <t>(ทางน้ำ-ทางอากาศ)</t>
  </si>
  <si>
    <t>กิจกรรมที่ 4</t>
  </si>
  <si>
    <t>ประชุม EMS Audit (2 ครั้ง)</t>
  </si>
  <si>
    <t xml:space="preserve"> ALS</t>
  </si>
  <si>
    <t xml:space="preserve"> BLS</t>
  </si>
  <si>
    <t>1.เพื่อสนับสนุนแม่ข่ายหน่วยปฏิบัติการในการยกระดับมาตรฐาน</t>
  </si>
  <si>
    <t>หน่วยปฏิบัติการทุกประเภทให้ครอบคลุมพื้นที่</t>
  </si>
  <si>
    <t>การเข้าถึงบริการด้านการแพทย์ฉุกเฉิน</t>
  </si>
  <si>
    <t xml:space="preserve">ของประชาชน  จังหวัดชลบุรี </t>
  </si>
  <si>
    <t>ชันสูตรพลิกศพ</t>
  </si>
  <si>
    <t>1. ยุทธศาสตร์กระทรวงสาธารณสุข  …2. Service Excellence (บริการเป็นเลิศ)</t>
  </si>
  <si>
    <t>2  แผนงานระดับกระทรวงสาธารณสุขที่  4 : การพัฒนาตามโครงการพระราชดำริ โครงการเฉลิมพระเกียรติ และพื้นที่เฉพาะ</t>
  </si>
  <si>
    <t>3. โครงการหลักของกระทรวงสาธารณสุข ….โครงการหน่วยแพทย์เคลื่อนที่ พอ.สว. จังหวัดชลบุรี</t>
  </si>
  <si>
    <t>(    ) ยุทธศาสตร์</t>
  </si>
  <si>
    <t>(   /   ) ปกติ</t>
  </si>
  <si>
    <t>บาท</t>
  </si>
  <si>
    <t>โครงการ/
วัตถุประสงค์</t>
  </si>
  <si>
    <t>แหล่งงบประมาณ</t>
  </si>
  <si>
    <t>งบประมาณรายไตรมาส (บาท)</t>
  </si>
  <si>
    <t xml:space="preserve">โครงการหน่วยแพทย์เคลื่อนที่ </t>
  </si>
  <si>
    <t>พอ.สว.จังหวัดชลบุรี</t>
  </si>
  <si>
    <t>มูลนิธิพอ.สว.</t>
  </si>
  <si>
    <t>ธมลลักษณ์</t>
  </si>
  <si>
    <t>ป้องกันโรค  ส่งเสริมและฟื้นฟู</t>
  </si>
  <si>
    <t>เคลื่อนที่ ให้การรักษาโรค</t>
  </si>
  <si>
    <t>สุขภาพอนามัยของประชาชน</t>
  </si>
  <si>
    <t>ในพื้นที่คมนาคมห่างไกล</t>
  </si>
  <si>
    <t>แพทย์อำเภอละ 2 ครั้ง</t>
  </si>
  <si>
    <t xml:space="preserve">1. ยุทธศาสตร์กระทรวงสาธารณสุข (4E)   1.ยุทธศาสตร์ด้านบริหารเป็นเลิศด้วยธรรมาภิบาล Governance Excellence </t>
  </si>
  <si>
    <t>4 ประเด็นยุทธศาสตร์องค์การสาธารณสุขจังหวัดชลบุรี..4.การบริหารจัดการเพื่อสนับสนุนระบบบริการสุขภาพที่มีประสิทธิภาพ</t>
  </si>
  <si>
    <t>2  แผนงานระดับกระทรวงสาธารณสุขที่แผนงานที่ 11 : การพัฒนาระบบธรรมาภิบาลและองค์กรคุณภาพธรรมาภิบาล</t>
  </si>
  <si>
    <t xml:space="preserve">5 เป้าประสงค์องค์การสาธารณสุขจังหวัดชลบุรี 5.บุคลากรสาธารณสุข มีความสุขในการทำงานมีความคงอยู่อย่างภาคภูมิใจ
</t>
  </si>
  <si>
    <t>3. โครงการหลักของกระทรวงสาธารณสุข …2. โครงการพัฒนาองค์กรคุณภาพ</t>
  </si>
  <si>
    <t>และเป็นต้นแบบด้านสุขภาพที่ดี</t>
  </si>
  <si>
    <t>6 กลยุทธ์องค์การสาธารณสุขจังหวัดชลบุรี…8.การพัฒนาระบบบริหารจัดการกำลังคนด้านสุขภาพ</t>
  </si>
  <si>
    <t xml:space="preserve">       (  /  ) ปกติ</t>
  </si>
  <si>
    <t xml:space="preserve">ลำดับ </t>
  </si>
  <si>
    <t>โครงการพัฒนาศักยภาพและสนับสนุน</t>
  </si>
  <si>
    <t>สป.(ปกติ)</t>
  </si>
  <si>
    <t>การดำเนินงานของบุคลากรกลุ่มงาน</t>
  </si>
  <si>
    <t>ควบคุมโรคไม่ติดต่อ สุขภาพจิตและ</t>
  </si>
  <si>
    <t>1. การสนับสนุนการดำเนินงาน</t>
  </si>
  <si>
    <t xml:space="preserve">เบิกจากกองกลาง รวม ที่ กลุ่มงานพัฒนายุทธศาสตร์ </t>
  </si>
  <si>
    <t>ยาเสพติด</t>
  </si>
  <si>
    <t>ตามภาระกิจที่ได้รับมอบหมาย</t>
  </si>
  <si>
    <t>1. เพื่อสนับสนุนการปฏิบัติงานตามภารกิจ</t>
  </si>
  <si>
    <t>1.1 การลงพื้นที่เพื่อติดตาม</t>
  </si>
  <si>
    <t>กำกับและเยี่ยมพื้นที่บูรณาการ</t>
  </si>
  <si>
    <t>งานตาม</t>
  </si>
  <si>
    <t xml:space="preserve"> ในงานNCD/ คัดกรองมะเร็ง/</t>
  </si>
  <si>
    <t>ภารกิจ</t>
  </si>
  <si>
    <t xml:space="preserve">จำนวน </t>
  </si>
  <si>
    <t>2. เพื่อพัฒนาศักยภาพการดำเนินงานของ</t>
  </si>
  <si>
    <t>บุคลากรในกลุ่มงานควบคุมโรคไม่ติดต่อ</t>
  </si>
  <si>
    <t>1.2การสนับสนุนการดำเนินงาน</t>
  </si>
  <si>
    <t>สมรรถนะ และทักษะตามสายงาน</t>
  </si>
  <si>
    <t>จัดทำข้อมูลสถานกาณ์การเฝ้า</t>
  </si>
  <si>
    <t>3.เพื่อสนับสนุนการบริหารจัดการภายใน</t>
  </si>
  <si>
    <t>ระวังการบาดเจ็บและเสียชีวิต</t>
  </si>
  <si>
    <t>กลุ่มงานควบคุมโรคไม่ติดต่อ สุขภาพจิตและ</t>
  </si>
  <si>
    <t>จากอุบัติเหตุจราจรในช่วง</t>
  </si>
  <si>
    <t>เทศกาล  ปีใหม่ และสงกรานต์</t>
  </si>
  <si>
    <t>2 คน</t>
  </si>
  <si>
    <t>2. สนับสนุน/ส่งเสริมให้</t>
  </si>
  <si>
    <t xml:space="preserve"> - บุคลากร</t>
  </si>
  <si>
    <t>บุคลากรในกลุ่มงานควบคุม</t>
  </si>
  <si>
    <t>ในกลุ่มงาน</t>
  </si>
  <si>
    <t>โรคไม่ติดต่อ สุขภาพจิตและ</t>
  </si>
  <si>
    <t xml:space="preserve"> NCD </t>
  </si>
  <si>
    <t>และยาเสพติด ได้รับการพัฒนา</t>
  </si>
  <si>
    <t>ศักยภาพด้านองค์ความรู้</t>
  </si>
  <si>
    <t>สมรรถนะและทักษะตาม</t>
  </si>
  <si>
    <t>สายงานที่เกี่ยวข้องร่วมกับ</t>
  </si>
  <si>
    <t>หน่วยงานส่วนกลางหน่วยงาน</t>
  </si>
  <si>
    <t>ระดับพื้นที่ และภาคีเครือข่าย</t>
  </si>
  <si>
    <t>ที่เกี่ยวข้อง</t>
  </si>
  <si>
    <t>8 คน</t>
  </si>
  <si>
    <t xml:space="preserve">สุขภาพจิต และยาเสพติด (ภารกิจด้านควบคุมโรคไม่ติดต่อ) ในด้านองค์ความรู้ </t>
  </si>
  <si>
    <t>สุภัทรา</t>
  </si>
  <si>
    <t>อื่นๆ/เงินบำรุง</t>
  </si>
  <si>
    <t>ยาเสพติด (ภารกิจด้านควบคุมโรคไม่ติดต่อ)</t>
  </si>
  <si>
    <t xml:space="preserve">1. ยุทธศาสตร์กระทรวงสาธารณสุข  ยุทธศาสตร์กระทรวงสาธารณสุข (4E) 2.  Service Excellence (บริการเป็นเลิศ) </t>
  </si>
  <si>
    <t>4. ประเด็นยุทธศาสตร์องค์การสาธารณสุขจังหวัดชลบุรี …3. การจัดระบบบริการสุขภาพที่มีคุณภาพและบริการเป็นเลิศ</t>
  </si>
  <si>
    <t>2  แผนงานที่ 7 : การพัฒนาระบบบริการการแพทย์ฉุกเฉินครบวงจรและระบบการส่งต่อ</t>
  </si>
  <si>
    <t>5. เป้าประสงค์องค์การสาธารณสุขจังหวัดชลบุรีที่ 4 ประชาชนเชื่อมั่นและวางใจในระบบบริการสุขภาพ สามารถเข้าถึง</t>
  </si>
  <si>
    <t>3. โครงการหลักของกระทรวงสาธารณสุขที่ 1. โครงการพัฒนาระบบบริการการแพทย์ฉุกเฉินครบวงจรและระบบการส่งต่อ</t>
  </si>
  <si>
    <t xml:space="preserve">   บริการสุขภาพที่สะดวก  รวดเร็ว  ทันสมัย มีคุณภาพมาตรฐาน  ไร้รอยต่อ</t>
  </si>
  <si>
    <t>6. กลยุทธ์องค์การสาธารณสุขจังหวัดชลบุรี …6.การพัฒนาระบบบริการการแพทย์ฉุกเฉินครบวงจรและระบบการส่งต่อ</t>
  </si>
  <si>
    <t>โครงการบริหารจัดการค่าตอบแทน</t>
  </si>
  <si>
    <t>สป.(เฉพาะกิจ)</t>
  </si>
  <si>
    <t>เจ้าหน้าที่ผู้ปฏิบัติงานชันสูตร</t>
  </si>
  <si>
    <t>อื่น ๆ</t>
  </si>
  <si>
    <t xml:space="preserve"> - เพื่อสนับสนุนค่าตอบแทน</t>
  </si>
  <si>
    <t>1) จัดสรรโควต้างบประมาณ</t>
  </si>
  <si>
    <t>ค่าตอบแทนการปฏิบัติงาน</t>
  </si>
  <si>
    <t>เจ้าหน้าที่ชันสูตรพลิกศพ</t>
  </si>
  <si>
    <t>2) ติดตาม/เร่งรัด</t>
  </si>
  <si>
    <t>การส่งเอกสารเบิกจ่าย</t>
  </si>
  <si>
    <t>ค่าตอบแทนจากหน่วยงาน</t>
  </si>
  <si>
    <t>3) ตรวจสอบความถูกต้อง</t>
  </si>
  <si>
    <t>ของเอกสารประกอบ</t>
  </si>
  <si>
    <t>การเบิกจ่าย</t>
  </si>
  <si>
    <t>ภราดร</t>
  </si>
  <si>
    <t>การปฏิบัติงานของเจ้าหน้าที่</t>
  </si>
  <si>
    <t xml:space="preserve">   รวดเร็ว ทันสมัย มีคุณภาพมาตรฐาน ไร้รอยต่อ</t>
  </si>
  <si>
    <t>ประคับประคองและพัฒนาสถานชีวาภิบาลจังหวัดชลบุรี</t>
  </si>
  <si>
    <t>สู่ความเป็นเลิศ</t>
  </si>
  <si>
    <t>คณะกรรมการ SP สาขา Palliative Care จำนวน 45 คน 2 ครั้ง</t>
  </si>
  <si>
    <t>1. เพื่อเพิ่มศักยภาพการดำเนินงานในเครือข่าย</t>
  </si>
  <si>
    <t>2. เพื่อให้ผู้ป่วยแบบประคับประคองเข้าถึงบริการ</t>
  </si>
  <si>
    <t>3. เพื่อพัฒนาศักยภาพของบุคลากร</t>
  </si>
  <si>
    <t>4. เพื่อพัฒนาโรงพยาบาลระดับอำเภอเป็นศูนย์</t>
  </si>
  <si>
    <t>ชีวาภิบาล พร้อมให้คำปรึกษาสถานชีวาภิบาลใน</t>
  </si>
  <si>
    <r>
      <rPr>
        <u/>
        <sz val="14"/>
        <color rgb="FF000000"/>
        <rFont val="TH SarabunPSK"/>
        <family val="2"/>
      </rPr>
      <t>กิจกรรมที่ 2</t>
    </r>
    <r>
      <rPr>
        <sz val="14"/>
        <color rgb="FF000000"/>
        <rFont val="TH SarabunPSK"/>
        <family val="2"/>
      </rPr>
      <t xml:space="preserve"> พัฒนาศัยภาพบุคลากรทีมสหสาขาวิชาชีพดูแลผู้ป่วยแบบประคับประคอง และมาตรฐานสถานชีวาภิบาลระดับอำเภอ</t>
    </r>
  </si>
  <si>
    <t>พื้นที่ได้</t>
  </si>
  <si>
    <t>5. เพื่อแลกเปลี่ยนเรียนรู้การดำเนินงานของศูนย์</t>
  </si>
  <si>
    <t>ชีวาภิบาลระดับจังหวัด และการขับเคลื่อน</t>
  </si>
  <si>
    <t>สถานชีวาภิบาลในพื้นที่ให้ได้มาตรฐานตามเกณฑ์</t>
  </si>
  <si>
    <r>
      <rPr>
        <u/>
        <sz val="14"/>
        <color rgb="FF000000"/>
        <rFont val="TH SarabunPSK"/>
        <family val="2"/>
      </rPr>
      <t>กิจกรรมที่ 4</t>
    </r>
    <r>
      <rPr>
        <sz val="14"/>
        <color rgb="FF000000"/>
        <rFont val="TH SarabunPSK"/>
        <family val="2"/>
      </rPr>
      <t xml:space="preserve"> นิเทศ ติดตาม ประเมินผลการดำเนินงาน สาขาการดูแลแบบประคับประคอง</t>
    </r>
  </si>
  <si>
    <t>แผนปฏิบัติการและแผนงบประมาณของสำนักงานสาธารณสุขจังหวัดชลบุรี ประจำปีงบประมาณ พ.ศ.2568</t>
  </si>
  <si>
    <t>จังหวัดชลบุรี ปี 2568</t>
  </si>
  <si>
    <t>-</t>
  </si>
  <si>
    <t>ปีงบประมาณ 2568</t>
  </si>
  <si>
    <t>เพื่อช่วยเหลือให้การรักษาโรค</t>
  </si>
  <si>
    <t>จัดกิจกรรมออกหน่วยแพทย์</t>
  </si>
  <si>
    <t xml:space="preserve"> 12 ครั้งต่อปี</t>
  </si>
  <si>
    <t xml:space="preserve">ในทุกอำเภอ </t>
  </si>
  <si>
    <t xml:space="preserve">จำนวน 9 อำเภอ </t>
  </si>
  <si>
    <t>และมีบางแห่งออกหน่วย</t>
  </si>
  <si>
    <t>เพื่อขับเคลื่อน วางแผนงาน</t>
  </si>
  <si>
    <t>จัดประชุมคณะทำงาน/ผู้รับผิดชอบ</t>
  </si>
  <si>
    <t>1 ครั้งต่อปี</t>
  </si>
  <si>
    <t xml:space="preserve">หน่วยแพทย์เคลื่อนที่ พอ.สว.  </t>
  </si>
  <si>
    <t>งานหน่วยแพทย์เคลื่อนที่ พอ.สว.</t>
  </si>
  <si>
    <t>เพื่อกำกับ ติดตามการดำเนินงาน</t>
  </si>
  <si>
    <t>2 ครั้งต่อปี</t>
  </si>
  <si>
    <t>หน่วยแพทย์เคลื่อนที่ พอ.สว.</t>
  </si>
  <si>
    <t>กันตินันท์</t>
  </si>
  <si>
    <t>การเข้าถึงบริการด้านการแพทย์ฉุกเฉินของประชาชน</t>
  </si>
  <si>
    <t>สำนักงานสาธารณสุขจังหวัดชลบุรี ประจำปีงบประมาณ2568</t>
  </si>
  <si>
    <t>โครงการพัฒนาระบบบริหารจัดการเพื่อส่งเสริมการแพทย์</t>
  </si>
  <si>
    <t>กิจกรรมที่ 1</t>
  </si>
  <si>
    <t>หน่วยปฏิบัติการแพทย์ฉุกเฉิน</t>
  </si>
  <si>
    <t>ฉุกเฉิน ของประชาชน สำนักงานสาธารณสุขจังหวัดชลบุรี</t>
  </si>
  <si>
    <t>ประชุมชี้แจงและการติดตามการดำเนินงาน</t>
  </si>
  <si>
    <t>ปี 2568</t>
  </si>
  <si>
    <t>ตรวจรับรองมาตรฐานหน่วยปฏิบัติการ</t>
  </si>
  <si>
    <t>โครงการอบรมหลักสูตร</t>
  </si>
  <si>
    <t>การปฐมพยาบาลฉุกเฉินและ</t>
  </si>
  <si>
    <t>การกู้ชีพขั้นพื้นฐาน จังหวัดชลบุรี</t>
  </si>
  <si>
    <t>1.เพื่อให้ผู้เข้ารับการอบรมมีความรู้</t>
  </si>
  <si>
    <t>60 คน/ครั้ง</t>
  </si>
  <si>
    <t>ทักษะเกี่ยวกับการปฐมพยาบาล</t>
  </si>
  <si>
    <t>การปฐมพยาบาลฉุกเฉินและการกู้ชีพ</t>
  </si>
  <si>
    <t>เจ้าหน้าที่สำนักงานสาธารณสุข</t>
  </si>
  <si>
    <t>ผู้ป่วยฉุกเฉินที่ถูกต้อง และสามารถ</t>
  </si>
  <si>
    <t>จังหวัดชลบุรี</t>
  </si>
  <si>
    <t>ถ่ายทอดความรู้แก่ประชาชน</t>
  </si>
  <si>
    <t>และผู้เกี่ยวข้อง</t>
  </si>
  <si>
    <t>ผู้สนใจได้</t>
  </si>
  <si>
    <t>พลิกศพ ปี 2568</t>
  </si>
  <si>
    <t xml:space="preserve">                                                  สรุปหน้างบประมาณตามแผนปฏิบัติการสาธารณสุข ปี 2568 สำนักงานสาธารณสุขจังหวัดชลบุรี                                   </t>
  </si>
  <si>
    <t>ประจำปีงบประมาณ2568</t>
  </si>
  <si>
    <t>รวมแผนยุทธศาสตร์</t>
  </si>
  <si>
    <t>ลำดับที่แผนงาน 5</t>
  </si>
  <si>
    <t>รพ. 9 แห่ง</t>
  </si>
  <si>
    <t>แผนปฏิบัติการและแผนงบประมาณของสำนักงานสาธารณสุขจังหวัดชลบุรี ประจำปีงบประมาณ พ.ศ.2567</t>
  </si>
  <si>
    <t>ของบุคลากรในกลุ่มงานควบคุมโรคไม่ติดต่อ</t>
  </si>
  <si>
    <t>สุขภาพจิต และยาเสพติด เพื่อพัฒนาและ</t>
  </si>
  <si>
    <t>เพิ่มประสิทธิภาพการดำเนินงาน</t>
  </si>
  <si>
    <t>บำบัดบุหรี่</t>
  </si>
  <si>
    <r>
      <t>1. ยุทธศาสตร์กระทรวงสาธารณสุข (4E) :</t>
    </r>
    <r>
      <rPr>
        <sz val="14"/>
        <color rgb="FF000000"/>
        <rFont val="TH SarabunPSK"/>
        <family val="2"/>
      </rPr>
      <t xml:space="preserve"> ด้านบริการเป็นเลิศ (Service Excellence)</t>
    </r>
  </si>
  <si>
    <r>
      <t>4. ประเด็นยุทธศาสตร์องค์การ สสจ.ชลบุรี :</t>
    </r>
    <r>
      <rPr>
        <sz val="14"/>
        <color rgb="FFFF0000"/>
        <rFont val="TH SarabunPSK"/>
        <family val="2"/>
      </rPr>
      <t xml:space="preserve"> </t>
    </r>
    <r>
      <rPr>
        <sz val="14"/>
        <color rgb="FF000000"/>
        <rFont val="TH SarabunPSK"/>
        <family val="2"/>
      </rPr>
      <t>การจัดการโรคและภัยสุขภาพ (PP &amp; P Excellence)</t>
    </r>
  </si>
  <si>
    <r>
      <t>2. แผนงานระดับกระทรวงสาธารณสุข :</t>
    </r>
    <r>
      <rPr>
        <sz val="14"/>
        <rFont val="TH SarabunPSK"/>
        <family val="2"/>
      </rPr>
      <t xml:space="preserve"> การพัฒนาระบบบริการสุขภาพ (Service Plan) </t>
    </r>
  </si>
  <si>
    <r>
      <t>5. เป้าประสงค์องค์การ สสจ.ชลบุรี :</t>
    </r>
    <r>
      <rPr>
        <sz val="14"/>
        <rFont val="TH SarabunPSK"/>
        <family val="2"/>
      </rPr>
      <t xml:space="preserve"> ประชาชนเชื่อมั่นและวางใจในระบบบริการสุขภาพ สามารถเข้าถึงบริการสุขภาพที่สะดวก  </t>
    </r>
  </si>
  <si>
    <t>3. โครงการหลักของกระทรวงสาธารณสุข :โครงการพัฒนาระบบบริการสุขภาพ สาขา ชีวาภิบาล</t>
  </si>
  <si>
    <r>
      <t>6. กลยุทธ์องค์การ สสจ.ชลบุรี :</t>
    </r>
    <r>
      <rPr>
        <sz val="14"/>
        <color rgb="FFFF0000"/>
        <rFont val="TH SarabunPSK"/>
        <family val="2"/>
      </rPr>
      <t xml:space="preserve"> </t>
    </r>
    <r>
      <rPr>
        <sz val="14"/>
        <rFont val="TH SarabunPSK"/>
        <family val="2"/>
      </rPr>
      <t xml:space="preserve">การพัฒนาระบบบริการสุขภาพ (Service Plan) </t>
    </r>
  </si>
  <si>
    <t>โครงการพัฒนาระบบบริการสุขภาพ สาขา ชีวาภิบาล</t>
  </si>
  <si>
    <r>
      <t>กิจกรรมที่ 1</t>
    </r>
    <r>
      <rPr>
        <sz val="14"/>
        <color rgb="FF000000"/>
        <rFont val="TH SarabunPSK"/>
        <family val="2"/>
      </rPr>
      <t xml:space="preserve"> ประชุมคณะกรรมการ Service Plan สาขา                         ชีวาภิบาล จังหวัดชลบุรี</t>
    </r>
  </si>
  <si>
    <t>ทีมสหวิชาชีพ 70 คน /1 ครั้ง</t>
  </si>
  <si>
    <t xml:space="preserve">6. ผลักดันสถานชีวาภิบาลในชุมชนผ่านเกณฑ์ </t>
  </si>
  <si>
    <t>ของกรมอนามัย และเข้าสู่มาตรฐานผ่านการรับรอง</t>
  </si>
  <si>
    <r>
      <rPr>
        <u/>
        <sz val="14"/>
        <color rgb="FF000000"/>
        <rFont val="TH SarabunPSK"/>
        <family val="2"/>
      </rPr>
      <t>กิจกรรมที่ 3</t>
    </r>
    <r>
      <rPr>
        <sz val="14"/>
        <color rgb="FF000000"/>
        <rFont val="TH SarabunPSK"/>
        <family val="2"/>
      </rPr>
      <t xml:space="preserve">  แลกเปลี่ยนเรียนรู้การดำเนินงานศูนย์ชีวาภิบาลระดับจังหวัด ปีงบประมาณ 2568 และขับเคลื่อนสถานชีวาภิบาลในพื้นที่ให้ได้มาตรฐานตามเกณฑ์     </t>
    </r>
  </si>
  <si>
    <t>จากสปสช.</t>
  </si>
  <si>
    <r>
      <t xml:space="preserve"> ยุทธศาสตร์กระทรวงสาธารณสุข (4E) :</t>
    </r>
    <r>
      <rPr>
        <b/>
        <sz val="14"/>
        <color rgb="FFFF0000"/>
        <rFont val="TH SarabunPSK"/>
        <family val="2"/>
      </rPr>
      <t xml:space="preserve"> </t>
    </r>
    <r>
      <rPr>
        <b/>
        <sz val="14"/>
        <color theme="1"/>
        <rFont val="TH SarabunPSK"/>
        <family val="2"/>
      </rPr>
      <t>(Service Excellence)</t>
    </r>
  </si>
  <si>
    <r>
      <t>4. ประเด็นยุทธศาสตร์องค์การ สสจ.ชลบุรี :</t>
    </r>
    <r>
      <rPr>
        <b/>
        <sz val="14"/>
        <color rgb="FFFF0000"/>
        <rFont val="TH SarabunPSK"/>
        <family val="2"/>
      </rPr>
      <t xml:space="preserve"> </t>
    </r>
    <r>
      <rPr>
        <b/>
        <sz val="14"/>
        <color theme="1"/>
        <rFont val="TH SarabunPSK"/>
        <family val="2"/>
      </rPr>
      <t>การจัดการโรคและภัยสุขภาพ (PP &amp; P Excellence)</t>
    </r>
  </si>
  <si>
    <r>
      <t>2. แผนงานระดับกระทรวงสาธารณสุข :</t>
    </r>
    <r>
      <rPr>
        <b/>
        <sz val="14"/>
        <color rgb="FFFF0000"/>
        <rFont val="TH SarabunPSK"/>
        <family val="2"/>
      </rPr>
      <t xml:space="preserve"> </t>
    </r>
    <r>
      <rPr>
        <b/>
        <sz val="14"/>
        <rFont val="TH SarabunPSK"/>
        <family val="2"/>
      </rPr>
      <t xml:space="preserve">การพัฒนาระบบบริการสุขภาพ (Service Plan) </t>
    </r>
  </si>
  <si>
    <r>
      <t xml:space="preserve">5. เป้าประสงค์องค์การ สสจ.ชลบุรี : </t>
    </r>
    <r>
      <rPr>
        <b/>
        <sz val="14"/>
        <rFont val="TH SarabunPSK"/>
        <family val="2"/>
      </rPr>
      <t>ลดป่วย ลดตาย ด้วยโรคที่เป็นปัญหาสำคัญของจังหวัดชลบุรี</t>
    </r>
  </si>
  <si>
    <r>
      <t>6. กลยุทธ์องค์การ สสจ.ชลบุรี :</t>
    </r>
    <r>
      <rPr>
        <b/>
        <sz val="14"/>
        <color rgb="FFFF0000"/>
        <rFont val="TH SarabunPSK"/>
        <family val="2"/>
      </rPr>
      <t xml:space="preserve"> </t>
    </r>
    <r>
      <rPr>
        <b/>
        <sz val="14"/>
        <rFont val="TH SarabunPSK"/>
        <family val="2"/>
      </rPr>
      <t>การพัฒนาระบบการจัดการโรคและภัยสุขภาพ</t>
    </r>
  </si>
  <si>
    <t>โครงการพัฒนาระบบบริการสุขภาพ สาขาโรคมะเร็ง</t>
  </si>
  <si>
    <t>9 อำเภอ</t>
  </si>
  <si>
    <t>โครงการพัฒนาระบบบริการสุขภาพ สาขาโรค COPD จังหวัดชลบุรี</t>
  </si>
  <si>
    <t>ประชุม ครั้งที่ 1</t>
  </si>
  <si>
    <t>ประชุม ครั้งที่ 2</t>
  </si>
  <si>
    <t>สุขภาพ สาขาโรค COPD</t>
  </si>
  <si>
    <t xml:space="preserve">โรค COPD </t>
  </si>
  <si>
    <t xml:space="preserve">2.จัดเวทีแลกเปลี่ยนเรียนรู้ โรค COPD </t>
  </si>
  <si>
    <t>ดำเนินงานโรค COPD</t>
  </si>
  <si>
    <t>ของผู้ป่วยโรคโรค COPD</t>
  </si>
  <si>
    <t>โรค COPD</t>
  </si>
  <si>
    <t>จังหวัดชลบุรีสู่ความเป็นเลิศ</t>
  </si>
  <si>
    <t>ประคับประคองและพัฒนาสถานชีวาภิบาล</t>
  </si>
  <si>
    <t xml:space="preserve"> สาขาอุบัติเหตุและฉุกเฉิน (ECS and Trauma) </t>
  </si>
  <si>
    <t xml:space="preserve">โครงการพัฒนาระบบบริการสุขภาพ (Service Plan) </t>
  </si>
  <si>
    <t>1. เพื่อพัฒนาระบบคุณภาพการดำเนินงาน</t>
  </si>
  <si>
    <t xml:space="preserve">อุบัติเหตุและฉุกเฉิน (ECS and Trauma) </t>
  </si>
  <si>
    <t>ในจังหวัดชลบุรี</t>
  </si>
  <si>
    <t>2.เพื่อเพิ่มประสิทธิภาพการเข้าถึงบริการสุขภาพ</t>
  </si>
  <si>
    <t xml:space="preserve"> สาขาอุบัติเหตุและฉุกเฉิน </t>
  </si>
  <si>
    <t>(ECS and Trauma) จังหวัดชลบุรี</t>
  </si>
  <si>
    <t>ละเอียด</t>
  </si>
  <si>
    <t>ECS</t>
  </si>
  <si>
    <t>Trauma</t>
  </si>
  <si>
    <t xml:space="preserve">กิจกรรมที่ 2.1 - 2.4 = 13,200  </t>
  </si>
  <si>
    <t>กิจกรรมที่ 2.5 = 10,800</t>
  </si>
  <si>
    <t>ประชุม ครั้งที่ 1= 6,000</t>
  </si>
  <si>
    <t>ประชุม ครั้งที่ 2= 6,000</t>
  </si>
  <si>
    <t>บำรุง/สป</t>
  </si>
  <si>
    <t>101-12-01-001</t>
  </si>
  <si>
    <t>101-12-01-002</t>
  </si>
  <si>
    <t>101-12-01-003</t>
  </si>
  <si>
    <t>101-12-01-004</t>
  </si>
  <si>
    <r>
      <t xml:space="preserve">80 </t>
    </r>
    <r>
      <rPr>
        <b/>
        <sz val="14"/>
        <color theme="1"/>
        <rFont val="TH SarabunPSK"/>
        <family val="2"/>
      </rPr>
      <t>คน</t>
    </r>
  </si>
  <si>
    <t>101-12-01-005</t>
  </si>
  <si>
    <r>
      <rPr>
        <b/>
        <u/>
        <sz val="16"/>
        <color theme="1"/>
        <rFont val="TH SarabunPSK"/>
        <family val="2"/>
      </rPr>
      <t>กิจกรรมที่ 1</t>
    </r>
    <r>
      <rPr>
        <b/>
        <sz val="16"/>
        <color theme="1"/>
        <rFont val="TH SarabunPSK"/>
        <family val="2"/>
      </rPr>
      <t xml:space="preserve"> ประชุมคณะกรรมการ </t>
    </r>
  </si>
  <si>
    <r>
      <rPr>
        <b/>
        <u/>
        <sz val="16"/>
        <color theme="1"/>
        <rFont val="TH SarabunPSK"/>
        <family val="2"/>
      </rPr>
      <t>กิจกรรมที่ 2</t>
    </r>
    <r>
      <rPr>
        <b/>
        <sz val="16"/>
        <color theme="1"/>
        <rFont val="TH SarabunPSK"/>
        <family val="2"/>
      </rPr>
      <t xml:space="preserve"> นิเทศ ติดตาม ประเมินผลการดำเนินงาน  สาขาอุบัติเหตุและฉุกเฉิน  </t>
    </r>
  </si>
  <si>
    <r>
      <rPr>
        <b/>
        <u/>
        <sz val="16"/>
        <color theme="1"/>
        <rFont val="TH SarabunPSK"/>
        <family val="2"/>
      </rPr>
      <t>กิจกรรมที่ 2</t>
    </r>
    <r>
      <rPr>
        <b/>
        <sz val="16"/>
        <color theme="1"/>
        <rFont val="TH SarabunPSK"/>
        <family val="2"/>
      </rPr>
      <t xml:space="preserve"> อบรมหลักสูตร</t>
    </r>
  </si>
  <si>
    <r>
      <t>ขั้นพื้นฐาน</t>
    </r>
    <r>
      <rPr>
        <b/>
        <sz val="16"/>
        <rFont val="TH SarabunPSK"/>
        <family val="2"/>
      </rPr>
      <t xml:space="preserve"> (2 ครั้ง)</t>
    </r>
  </si>
  <si>
    <t>101-12-01-006</t>
  </si>
  <si>
    <t>101-12-01-007</t>
  </si>
  <si>
    <t>101-12-01-008</t>
  </si>
  <si>
    <t>101-12-01-009</t>
  </si>
  <si>
    <t>101-12-01-010</t>
  </si>
  <si>
    <t>โครงการขับเคลื่อนนโยบายคนไทยห่างไกลโรคไม่ติดต่อเรื้อรัง (NCDs) จังหวัดชลบุรี ปีงบประมาณ 2568</t>
  </si>
  <si>
    <t>1,573,300 บาท</t>
  </si>
  <si>
    <t>โครงการขับเคลื่อนนโยบายคนไทยห่างไกล</t>
  </si>
  <si>
    <t>1,200 คน</t>
  </si>
  <si>
    <t>เงินบำรุง สสจ.</t>
  </si>
  <si>
    <t xml:space="preserve">โรคไม่ติดต่อเรื้อรัง (NCDs) จังหวัดชลบุรี </t>
  </si>
  <si>
    <t>1. จัดกิจกรรมเพื่อขับเคลื่อนนโยบายคนไทย</t>
  </si>
  <si>
    <t xml:space="preserve">ห่างไกลโรคไม่ติดต่อเรื้อรัง (NCDs) </t>
  </si>
  <si>
    <t>2. เสวนาและแลกเปลี่ยนเรียนรู้ทางวิชาการ</t>
  </si>
  <si>
    <t>1. เพื่อขับเคลื่อนนโยบายคนไทยห่างไกล</t>
  </si>
  <si>
    <t xml:space="preserve"> หัวข้อ “ก้าวต่อไปเพื่อคนไทยห่างไกล NCDs”</t>
  </si>
  <si>
    <t>โรคไม่ติดต่อเรื้อรัง (NCDs)</t>
  </si>
  <si>
    <t>2. เพื่อเป็นเวทีการแลกเปลี่ยนเรียนรู้ทางวิชาการ</t>
  </si>
  <si>
    <t xml:space="preserve">และประสบการณ์ในการดำเนินงานร่วมกัน </t>
  </si>
  <si>
    <t xml:space="preserve">3. เพื่อพัฒนาศักยภาพบุคลากร เจ้าหน้าที่สาธารณสุข </t>
  </si>
  <si>
    <t>และเจ้าหน้าที่อาสาสมัครสาธารณสุขประจำหมู่บ้าน</t>
  </si>
  <si>
    <t>(อสม.) ให้มีความรู้ ความเข้าใจ ในการบริการดูแล</t>
  </si>
  <si>
    <t>ผู้ป่วยโรคไม่ติดต่อเรื้อรังอย่างมีประสิทธิภาพ</t>
  </si>
  <si>
    <t>4. เพื่อส่งเสริมและสนับสนุนการดำเนินงานตามนโยบาย</t>
  </si>
  <si>
    <t>คนไทยห่างไกลโรคไม่ติดต่อเรื้อรัง (NCDs) ในระดับพื้นที่</t>
  </si>
  <si>
    <t>5. เพื่อเป็นเวทีเผยแพร่องค์ความรู้ให้แก่ประชาชน</t>
  </si>
  <si>
    <t xml:space="preserve">ในเรื่องโรคไม่ติดต่อเรื้อรัง (NCDs) </t>
  </si>
  <si>
    <t>108-12-01-011</t>
  </si>
  <si>
    <t>แผนปฏิบัติการและแผนงบประมาณของสำนักงานสาธารณสุขจังหวัดชลบุรี ประจำปีงบประมาณ พ.ศ.2568 กลุ่มงานควบคุมโรคไม่ติดต่อ สุขภาพจิตและยาเสพติด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</si>
</sst>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#,##0_ ;\-#,##0&quot; &quot;"/>
    <numFmt numFmtId="166" formatCode="#,##0;[Red]#,##0"/>
  </numFmts>
  <fonts count="53">
    <font>
      <sz val="11"/>
      <color theme="1"/>
      <name val="Calibri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H SarabunPSK"/>
      <family val="2"/>
    </font>
    <font>
      <b/>
      <sz val="14"/>
      <name val="TH SarabunPSK"/>
      <family val="2"/>
    </font>
    <font>
      <b/>
      <sz val="12"/>
      <name val="TH SarabunPSK"/>
      <family val="2"/>
    </font>
    <font>
      <b/>
      <sz val="16"/>
      <name val="TH SarabunPSK"/>
      <family val="2"/>
    </font>
    <font>
      <sz val="11"/>
      <color indexed="8"/>
      <name val="Tahoma"/>
      <family val="2"/>
    </font>
    <font>
      <sz val="14"/>
      <name val="Cordia New"/>
      <family val="2"/>
    </font>
    <font>
      <sz val="11"/>
      <color theme="1"/>
      <name val="Calibri"/>
      <family val="2"/>
      <scheme val="minor"/>
    </font>
    <font>
      <b/>
      <sz val="12"/>
      <color theme="1"/>
      <name val="TH SarabunPSK"/>
      <family val="2"/>
    </font>
    <font>
      <b/>
      <sz val="14"/>
      <color indexed="8"/>
      <name val="TH SarabunPSK"/>
      <family val="2"/>
    </font>
    <font>
      <b/>
      <sz val="11"/>
      <color theme="1"/>
      <name val="TH SarabunPSK"/>
      <family val="2"/>
    </font>
    <font>
      <b/>
      <sz val="10"/>
      <color theme="1"/>
      <name val="TH SarabunPSK"/>
      <family val="2"/>
    </font>
    <font>
      <b/>
      <sz val="8"/>
      <color theme="1"/>
      <name val="TH SarabunPSK"/>
      <family val="2"/>
    </font>
    <font>
      <b/>
      <sz val="11"/>
      <name val="TH SarabunPSK"/>
      <family val="2"/>
    </font>
    <font>
      <b/>
      <sz val="14"/>
      <color rgb="FF000000"/>
      <name val="TH SarabunPSK"/>
      <family val="2"/>
    </font>
    <font>
      <b/>
      <sz val="16"/>
      <color theme="1"/>
      <name val="TH SarabunPSK"/>
      <family val="2"/>
    </font>
    <font>
      <b/>
      <sz val="14"/>
      <color rgb="FFFF0000"/>
      <name val="TH SarabunPSK"/>
      <family val="2"/>
    </font>
    <font>
      <b/>
      <u/>
      <sz val="14"/>
      <color theme="1"/>
      <name val="TH SarabunPSK"/>
      <family val="2"/>
    </font>
    <font>
      <b/>
      <u/>
      <sz val="14"/>
      <name val="TH SarabunPSK"/>
      <family val="2"/>
    </font>
    <font>
      <b/>
      <sz val="12"/>
      <color indexed="8"/>
      <name val="TH SarabunPSK"/>
      <family val="2"/>
    </font>
    <font>
      <b/>
      <sz val="10"/>
      <name val="TH SarabunPSK"/>
      <family val="2"/>
    </font>
    <font>
      <sz val="11"/>
      <color indexed="8"/>
      <name val="Tahoma"/>
      <family val="2"/>
      <charset val="222"/>
    </font>
    <font>
      <b/>
      <sz val="16"/>
      <color indexed="8"/>
      <name val="TH SarabunPSK"/>
      <family val="2"/>
    </font>
    <font>
      <b/>
      <u/>
      <sz val="16"/>
      <color theme="1"/>
      <name val="TH SarabunPSK"/>
      <family val="2"/>
    </font>
    <font>
      <b/>
      <sz val="10"/>
      <color indexed="8"/>
      <name val="TH SarabunPSK"/>
      <family val="2"/>
    </font>
    <font>
      <b/>
      <u/>
      <sz val="12"/>
      <name val="TH SarabunPSK"/>
      <family val="2"/>
    </font>
    <font>
      <b/>
      <sz val="12"/>
      <color rgb="FFFF0000"/>
      <name val="TH SarabunPSK"/>
      <family val="2"/>
    </font>
    <font>
      <sz val="14"/>
      <color rgb="FF000000"/>
      <name val="TH SarabunPSK"/>
      <family val="2"/>
    </font>
    <font>
      <sz val="14"/>
      <color rgb="FFFF0000"/>
      <name val="TH SarabunPSK"/>
      <family val="2"/>
    </font>
    <font>
      <sz val="14"/>
      <name val="TH SarabunPSK"/>
      <family val="2"/>
    </font>
    <font>
      <sz val="14"/>
      <name val="Angsana New"/>
      <family val="1"/>
    </font>
    <font>
      <b/>
      <sz val="13"/>
      <color rgb="FF000000"/>
      <name val="TH SarabunPSK"/>
      <family val="2"/>
    </font>
    <font>
      <sz val="10"/>
      <color rgb="FF000000"/>
      <name val="TH SarabunPSK"/>
      <family val="2"/>
    </font>
    <font>
      <sz val="9"/>
      <color rgb="FF000000"/>
      <name val="TH SarabunPSK"/>
      <family val="2"/>
    </font>
    <font>
      <u/>
      <sz val="14"/>
      <color rgb="FF000000"/>
      <name val="TH SarabunPSK"/>
      <family val="2"/>
    </font>
    <font>
      <sz val="13"/>
      <name val="TH SarabunPSK"/>
      <family val="2"/>
    </font>
    <font>
      <sz val="10"/>
      <name val="TH SarabunPSK"/>
      <family val="2"/>
    </font>
    <font>
      <b/>
      <sz val="9"/>
      <color theme="1"/>
      <name val="TH SarabunPSK"/>
      <family val="2"/>
    </font>
    <font>
      <sz val="11"/>
      <color theme="1"/>
      <name val="TH SarabunPSK"/>
      <family val="2"/>
    </font>
    <font>
      <u/>
      <sz val="11"/>
      <color theme="1"/>
      <name val="TH SarabunPSK"/>
      <family val="2"/>
    </font>
    <font>
      <sz val="11"/>
      <color rgb="FFFF0000"/>
      <name val="TH SarabunPSK"/>
      <family val="2"/>
    </font>
    <font>
      <sz val="14"/>
      <color theme="1"/>
      <name val="TH SarabunPSK"/>
      <family val="2"/>
    </font>
    <font>
      <u/>
      <sz val="14"/>
      <color theme="1"/>
      <name val="TH SarabunPSK"/>
      <family val="2"/>
    </font>
    <font>
      <sz val="16"/>
      <color theme="1"/>
      <name val="TH SarabunPSK"/>
      <family val="2"/>
    </font>
    <font>
      <sz val="16"/>
      <name val="TH SarabunPSK"/>
      <family val="2"/>
    </font>
    <font>
      <sz val="16"/>
      <color indexed="8"/>
      <name val="TH SarabunPSK"/>
      <family val="2"/>
    </font>
    <font>
      <b/>
      <sz val="8"/>
      <name val="TH SarabunPSK"/>
      <family val="2"/>
    </font>
    <font>
      <b/>
      <u/>
      <sz val="11"/>
      <color theme="1"/>
      <name val="TH SarabunPSK"/>
      <family val="2"/>
    </font>
    <font>
      <b/>
      <sz val="12"/>
      <color rgb="FF000000"/>
      <name val="TH SarabunPSK"/>
      <family val="2"/>
    </font>
    <font>
      <b/>
      <sz val="16"/>
      <color rgb="FFFF0000"/>
      <name val="TH SarabunPSK"/>
      <family val="2"/>
    </font>
    <font>
      <sz val="12"/>
      <color theme="1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9">
    <xf numFmtId="0" fontId="0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57">
    <xf numFmtId="0" fontId="0" fillId="0" borderId="0" xfId="0"/>
    <xf numFmtId="3" fontId="4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64" fontId="4" fillId="0" borderId="0" xfId="3" applyNumberFormat="1" applyFont="1"/>
    <xf numFmtId="0" fontId="4" fillId="0" borderId="0" xfId="0" applyFont="1"/>
    <xf numFmtId="0" fontId="11" fillId="0" borderId="0" xfId="0" applyFont="1"/>
    <xf numFmtId="164" fontId="4" fillId="0" borderId="0" xfId="3" applyNumberFormat="1" applyFont="1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3" fontId="3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10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top"/>
    </xf>
    <xf numFmtId="0" fontId="10" fillId="0" borderId="2" xfId="0" applyFont="1" applyBorder="1" applyAlignment="1">
      <alignment horizontal="center" vertical="top"/>
    </xf>
    <xf numFmtId="0" fontId="10" fillId="0" borderId="2" xfId="0" applyFont="1" applyBorder="1"/>
    <xf numFmtId="0" fontId="10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164" fontId="4" fillId="0" borderId="0" xfId="3" applyNumberFormat="1" applyFont="1" applyAlignment="1"/>
    <xf numFmtId="0" fontId="15" fillId="0" borderId="0" xfId="0" applyFont="1" applyAlignment="1">
      <alignment horizontal="left" vertical="center"/>
    </xf>
    <xf numFmtId="164" fontId="5" fillId="0" borderId="0" xfId="3" applyNumberFormat="1" applyFont="1" applyBorder="1" applyAlignment="1">
      <alignment horizontal="left"/>
    </xf>
    <xf numFmtId="0" fontId="13" fillId="0" borderId="0" xfId="0" applyFont="1" applyAlignment="1">
      <alignment vertical="center"/>
    </xf>
    <xf numFmtId="3" fontId="3" fillId="0" borderId="6" xfId="0" applyNumberFormat="1" applyFont="1" applyBorder="1" applyAlignment="1">
      <alignment horizontal="center" vertical="center"/>
    </xf>
    <xf numFmtId="3" fontId="16" fillId="0" borderId="0" xfId="0" applyNumberFormat="1" applyFont="1"/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12" fillId="0" borderId="0" xfId="0" applyFont="1"/>
    <xf numFmtId="164" fontId="15" fillId="0" borderId="0" xfId="3" applyNumberFormat="1" applyFont="1" applyBorder="1" applyAlignment="1">
      <alignment horizontal="left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5" fillId="0" borderId="0" xfId="3" applyNumberFormat="1" applyFont="1"/>
    <xf numFmtId="164" fontId="6" fillId="0" borderId="0" xfId="8" applyNumberFormat="1" applyFont="1" applyBorder="1" applyAlignment="1"/>
    <xf numFmtId="164" fontId="6" fillId="0" borderId="0" xfId="9" applyNumberFormat="1" applyFont="1"/>
    <xf numFmtId="0" fontId="6" fillId="0" borderId="0" xfId="0" applyFont="1"/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vertical="center"/>
    </xf>
    <xf numFmtId="3" fontId="17" fillId="0" borderId="16" xfId="0" applyNumberFormat="1" applyFont="1" applyBorder="1" applyAlignment="1">
      <alignment horizontal="center" vertical="center"/>
    </xf>
    <xf numFmtId="3" fontId="17" fillId="0" borderId="17" xfId="0" applyNumberFormat="1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3" fontId="17" fillId="0" borderId="19" xfId="0" applyNumberFormat="1" applyFont="1" applyBorder="1" applyAlignment="1">
      <alignment horizontal="center" vertical="center"/>
    </xf>
    <xf numFmtId="3" fontId="17" fillId="0" borderId="20" xfId="0" applyNumberFormat="1" applyFont="1" applyBorder="1" applyAlignment="1">
      <alignment horizontal="center" vertical="center"/>
    </xf>
    <xf numFmtId="0" fontId="25" fillId="0" borderId="2" xfId="0" applyFont="1" applyBorder="1" applyAlignment="1">
      <alignment vertical="center"/>
    </xf>
    <xf numFmtId="3" fontId="6" fillId="0" borderId="2" xfId="4" applyNumberFormat="1" applyFont="1" applyBorder="1" applyAlignment="1">
      <alignment vertical="center" wrapText="1"/>
    </xf>
    <xf numFmtId="3" fontId="17" fillId="0" borderId="2" xfId="0" applyNumberFormat="1" applyFont="1" applyBorder="1" applyAlignment="1">
      <alignment vertical="center"/>
    </xf>
    <xf numFmtId="0" fontId="17" fillId="0" borderId="2" xfId="0" applyFont="1" applyBorder="1"/>
    <xf numFmtId="3" fontId="17" fillId="0" borderId="2" xfId="0" applyNumberFormat="1" applyFont="1" applyBorder="1"/>
    <xf numFmtId="0" fontId="17" fillId="0" borderId="0" xfId="0" applyFont="1"/>
    <xf numFmtId="3" fontId="17" fillId="0" borderId="0" xfId="0" applyNumberFormat="1" applyFont="1"/>
    <xf numFmtId="0" fontId="24" fillId="0" borderId="0" xfId="0" applyFont="1"/>
    <xf numFmtId="3" fontId="24" fillId="0" borderId="0" xfId="0" applyNumberFormat="1" applyFont="1"/>
    <xf numFmtId="164" fontId="6" fillId="0" borderId="0" xfId="9" quotePrefix="1" applyNumberFormat="1" applyFont="1"/>
    <xf numFmtId="3" fontId="6" fillId="0" borderId="0" xfId="9" applyNumberFormat="1" applyFont="1" applyAlignment="1">
      <alignment horizontal="center"/>
    </xf>
    <xf numFmtId="3" fontId="6" fillId="0" borderId="0" xfId="8" applyNumberFormat="1" applyFont="1"/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6" fillId="0" borderId="6" xfId="4" applyFont="1" applyBorder="1" applyAlignment="1">
      <alignment vertical="center" wrapText="1"/>
    </xf>
    <xf numFmtId="3" fontId="6" fillId="0" borderId="19" xfId="4" applyNumberFormat="1" applyFont="1" applyBorder="1" applyAlignment="1">
      <alignment vertical="center" wrapText="1"/>
    </xf>
    <xf numFmtId="3" fontId="6" fillId="0" borderId="5" xfId="4" applyNumberFormat="1" applyFont="1" applyBorder="1" applyAlignment="1">
      <alignment horizontal="center" vertical="center" wrapText="1"/>
    </xf>
    <xf numFmtId="3" fontId="6" fillId="0" borderId="2" xfId="4" applyNumberFormat="1" applyFont="1" applyBorder="1" applyAlignment="1">
      <alignment horizontal="center" vertical="center" wrapText="1"/>
    </xf>
    <xf numFmtId="0" fontId="6" fillId="0" borderId="2" xfId="4" applyFont="1" applyBorder="1" applyAlignment="1">
      <alignment vertical="center" wrapText="1"/>
    </xf>
    <xf numFmtId="0" fontId="17" fillId="0" borderId="2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 wrapText="1"/>
    </xf>
    <xf numFmtId="0" fontId="12" fillId="0" borderId="2" xfId="0" applyFont="1" applyBorder="1"/>
    <xf numFmtId="0" fontId="5" fillId="0" borderId="2" xfId="0" applyFont="1" applyBorder="1" applyAlignment="1">
      <alignment vertical="center"/>
    </xf>
    <xf numFmtId="164" fontId="5" fillId="0" borderId="0" xfId="9" applyNumberFormat="1" applyFont="1"/>
    <xf numFmtId="0" fontId="13" fillId="0" borderId="2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3" fillId="0" borderId="0" xfId="0" applyFont="1"/>
    <xf numFmtId="0" fontId="26" fillId="0" borderId="0" xfId="0" applyFont="1"/>
    <xf numFmtId="0" fontId="22" fillId="0" borderId="0" xfId="0" applyFont="1" applyAlignment="1">
      <alignment horizontal="left"/>
    </xf>
    <xf numFmtId="0" fontId="10" fillId="0" borderId="0" xfId="7" applyFont="1" applyAlignment="1">
      <alignment horizontal="center"/>
    </xf>
    <xf numFmtId="0" fontId="10" fillId="0" borderId="0" xfId="7" applyFont="1"/>
    <xf numFmtId="0" fontId="5" fillId="0" borderId="0" xfId="7" applyFont="1" applyAlignment="1">
      <alignment horizontal="left"/>
    </xf>
    <xf numFmtId="0" fontId="21" fillId="0" borderId="0" xfId="7" applyFont="1"/>
    <xf numFmtId="164" fontId="5" fillId="0" borderId="0" xfId="8" applyNumberFormat="1" applyFont="1"/>
    <xf numFmtId="0" fontId="5" fillId="0" borderId="0" xfId="7" applyFont="1"/>
    <xf numFmtId="164" fontId="5" fillId="0" borderId="0" xfId="8" quotePrefix="1" applyNumberFormat="1" applyFont="1"/>
    <xf numFmtId="164" fontId="5" fillId="0" borderId="0" xfId="8" applyNumberFormat="1" applyFont="1" applyBorder="1" applyAlignment="1"/>
    <xf numFmtId="3" fontId="5" fillId="0" borderId="0" xfId="7" applyNumberFormat="1" applyFont="1"/>
    <xf numFmtId="0" fontId="10" fillId="0" borderId="3" xfId="7" applyFont="1" applyBorder="1" applyAlignment="1">
      <alignment horizontal="center" vertical="center" wrapText="1"/>
    </xf>
    <xf numFmtId="0" fontId="10" fillId="0" borderId="0" xfId="7" applyFont="1" applyAlignment="1">
      <alignment horizontal="center" vertical="center" wrapText="1"/>
    </xf>
    <xf numFmtId="0" fontId="10" fillId="0" borderId="2" xfId="7" applyFont="1" applyBorder="1" applyAlignment="1">
      <alignment horizontal="center"/>
    </xf>
    <xf numFmtId="0" fontId="10" fillId="0" borderId="2" xfId="7" applyFont="1" applyBorder="1"/>
    <xf numFmtId="0" fontId="10" fillId="0" borderId="4" xfId="7" applyFont="1" applyBorder="1"/>
    <xf numFmtId="0" fontId="10" fillId="0" borderId="5" xfId="7" applyFont="1" applyBorder="1"/>
    <xf numFmtId="0" fontId="27" fillId="0" borderId="2" xfId="7" applyFont="1" applyBorder="1"/>
    <xf numFmtId="0" fontId="5" fillId="0" borderId="2" xfId="7" applyFont="1" applyBorder="1"/>
    <xf numFmtId="0" fontId="28" fillId="0" borderId="0" xfId="7" applyFont="1"/>
    <xf numFmtId="0" fontId="5" fillId="0" borderId="2" xfId="7" applyFont="1" applyBorder="1" applyAlignment="1">
      <alignment horizontal="center"/>
    </xf>
    <xf numFmtId="0" fontId="28" fillId="0" borderId="2" xfId="7" applyFont="1" applyBorder="1"/>
    <xf numFmtId="3" fontId="10" fillId="0" borderId="2" xfId="7" applyNumberFormat="1" applyFont="1" applyBorder="1"/>
    <xf numFmtId="166" fontId="10" fillId="0" borderId="0" xfId="7" applyNumberFormat="1" applyFont="1"/>
    <xf numFmtId="0" fontId="14" fillId="0" borderId="2" xfId="7" applyFont="1" applyBorder="1"/>
    <xf numFmtId="0" fontId="13" fillId="0" borderId="2" xfId="0" applyFont="1" applyBorder="1" applyAlignment="1">
      <alignment horizontal="left" vertical="center" wrapText="1"/>
    </xf>
    <xf numFmtId="0" fontId="29" fillId="0" borderId="0" xfId="0" applyFont="1" applyAlignment="1">
      <alignment vertical="center"/>
    </xf>
    <xf numFmtId="0" fontId="29" fillId="0" borderId="0" xfId="0" applyFont="1"/>
    <xf numFmtId="0" fontId="31" fillId="0" borderId="0" xfId="0" applyFont="1" applyAlignment="1">
      <alignment horizontal="left" vertical="center"/>
    </xf>
    <xf numFmtId="0" fontId="31" fillId="0" borderId="0" xfId="0" applyFont="1"/>
    <xf numFmtId="0" fontId="31" fillId="0" borderId="0" xfId="0" applyFont="1" applyAlignment="1">
      <alignment vertical="center"/>
    </xf>
    <xf numFmtId="164" fontId="31" fillId="0" borderId="0" xfId="3" applyNumberFormat="1" applyFont="1" applyFill="1" applyBorder="1" applyAlignment="1">
      <alignment horizontal="left"/>
    </xf>
    <xf numFmtId="0" fontId="32" fillId="0" borderId="0" xfId="0" applyFont="1"/>
    <xf numFmtId="0" fontId="29" fillId="0" borderId="0" xfId="0" applyFont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33" fillId="0" borderId="2" xfId="0" applyFont="1" applyBorder="1" applyAlignment="1">
      <alignment vertical="center"/>
    </xf>
    <xf numFmtId="0" fontId="34" fillId="0" borderId="2" xfId="0" applyFont="1" applyBorder="1" applyAlignment="1">
      <alignment vertical="center"/>
    </xf>
    <xf numFmtId="0" fontId="29" fillId="0" borderId="4" xfId="0" applyFont="1" applyBorder="1" applyAlignment="1">
      <alignment vertical="center"/>
    </xf>
    <xf numFmtId="3" fontId="16" fillId="0" borderId="2" xfId="0" applyNumberFormat="1" applyFont="1" applyBorder="1" applyAlignment="1">
      <alignment horizontal="center" vertical="center"/>
    </xf>
    <xf numFmtId="0" fontId="34" fillId="0" borderId="6" xfId="0" applyFont="1" applyBorder="1" applyAlignment="1">
      <alignment vertical="center"/>
    </xf>
    <xf numFmtId="164" fontId="29" fillId="0" borderId="0" xfId="0" applyNumberFormat="1" applyFont="1" applyAlignment="1">
      <alignment vertical="center"/>
    </xf>
    <xf numFmtId="0" fontId="34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vertical="center"/>
    </xf>
    <xf numFmtId="0" fontId="36" fillId="0" borderId="2" xfId="0" applyFont="1" applyBorder="1" applyAlignment="1">
      <alignment vertical="center"/>
    </xf>
    <xf numFmtId="0" fontId="3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left" vertical="center"/>
    </xf>
    <xf numFmtId="0" fontId="29" fillId="0" borderId="2" xfId="0" applyFont="1" applyBorder="1" applyAlignment="1">
      <alignment vertical="center"/>
    </xf>
    <xf numFmtId="0" fontId="29" fillId="0" borderId="3" xfId="0" applyFont="1" applyBorder="1" applyAlignment="1">
      <alignment horizontal="center" vertical="center"/>
    </xf>
    <xf numFmtId="3" fontId="34" fillId="0" borderId="2" xfId="0" applyNumberFormat="1" applyFont="1" applyBorder="1" applyAlignment="1">
      <alignment vertical="center"/>
    </xf>
    <xf numFmtId="0" fontId="34" fillId="0" borderId="2" xfId="0" applyFont="1" applyBorder="1" applyAlignment="1">
      <alignment horizontal="left" vertical="center"/>
    </xf>
    <xf numFmtId="0" fontId="29" fillId="0" borderId="7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top"/>
    </xf>
    <xf numFmtId="0" fontId="34" fillId="0" borderId="2" xfId="0" applyFont="1" applyBorder="1" applyAlignment="1">
      <alignment vertical="top"/>
    </xf>
    <xf numFmtId="0" fontId="34" fillId="0" borderId="2" xfId="0" applyFont="1" applyBorder="1"/>
    <xf numFmtId="0" fontId="29" fillId="0" borderId="2" xfId="0" applyFont="1" applyBorder="1" applyAlignment="1">
      <alignment horizontal="center"/>
    </xf>
    <xf numFmtId="0" fontId="29" fillId="0" borderId="2" xfId="0" applyFont="1" applyBorder="1"/>
    <xf numFmtId="0" fontId="10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164" fontId="5" fillId="0" borderId="0" xfId="3" applyNumberFormat="1" applyFont="1" applyAlignment="1">
      <alignment horizontal="left"/>
    </xf>
    <xf numFmtId="0" fontId="5" fillId="0" borderId="0" xfId="0" applyFont="1"/>
    <xf numFmtId="0" fontId="21" fillId="0" borderId="0" xfId="0" applyFont="1"/>
    <xf numFmtId="164" fontId="5" fillId="0" borderId="0" xfId="3" applyNumberFormat="1" applyFont="1" applyAlignment="1"/>
    <xf numFmtId="164" fontId="10" fillId="0" borderId="2" xfId="2" applyNumberFormat="1" applyFont="1" applyBorder="1" applyAlignment="1">
      <alignment horizontal="center"/>
    </xf>
    <xf numFmtId="0" fontId="10" fillId="0" borderId="5" xfId="7" applyFont="1" applyBorder="1" applyAlignment="1">
      <alignment horizontal="center"/>
    </xf>
    <xf numFmtId="49" fontId="10" fillId="0" borderId="2" xfId="7" applyNumberFormat="1" applyFont="1" applyBorder="1"/>
    <xf numFmtId="164" fontId="10" fillId="0" borderId="2" xfId="11" applyNumberFormat="1" applyFont="1" applyBorder="1"/>
    <xf numFmtId="164" fontId="10" fillId="0" borderId="2" xfId="11" applyNumberFormat="1" applyFont="1" applyBorder="1" applyAlignment="1">
      <alignment horizontal="center"/>
    </xf>
    <xf numFmtId="164" fontId="10" fillId="0" borderId="5" xfId="11" applyNumberFormat="1" applyFont="1" applyBorder="1"/>
    <xf numFmtId="164" fontId="10" fillId="0" borderId="5" xfId="11" applyNumberFormat="1" applyFont="1" applyBorder="1" applyAlignment="1">
      <alignment horizontal="center"/>
    </xf>
    <xf numFmtId="164" fontId="28" fillId="0" borderId="2" xfId="11" applyNumberFormat="1" applyFont="1" applyBorder="1"/>
    <xf numFmtId="3" fontId="6" fillId="0" borderId="19" xfId="11" applyNumberFormat="1" applyFont="1" applyFill="1" applyBorder="1" applyAlignment="1">
      <alignment horizontal="center" vertical="center" wrapText="1"/>
    </xf>
    <xf numFmtId="3" fontId="6" fillId="0" borderId="5" xfId="11" applyNumberFormat="1" applyFont="1" applyBorder="1" applyAlignment="1">
      <alignment horizontal="center" vertical="center" wrapText="1"/>
    </xf>
    <xf numFmtId="3" fontId="6" fillId="0" borderId="2" xfId="11" applyNumberFormat="1" applyFont="1" applyBorder="1" applyAlignment="1">
      <alignment horizontal="center" vertical="center" wrapText="1"/>
    </xf>
    <xf numFmtId="3" fontId="6" fillId="0" borderId="2" xfId="11" applyNumberFormat="1" applyFont="1" applyBorder="1" applyAlignment="1">
      <alignment vertical="center" wrapText="1"/>
    </xf>
    <xf numFmtId="3" fontId="17" fillId="0" borderId="2" xfId="11" applyNumberFormat="1" applyFont="1" applyBorder="1" applyAlignment="1">
      <alignment horizontal="center" vertical="center"/>
    </xf>
    <xf numFmtId="164" fontId="3" fillId="0" borderId="2" xfId="11" applyNumberFormat="1" applyFont="1" applyFill="1" applyBorder="1" applyAlignment="1">
      <alignment horizontal="center" vertical="center"/>
    </xf>
    <xf numFmtId="164" fontId="3" fillId="0" borderId="2" xfId="11" applyNumberFormat="1" applyFont="1" applyFill="1" applyBorder="1" applyAlignment="1">
      <alignment vertical="center"/>
    </xf>
    <xf numFmtId="164" fontId="14" fillId="0" borderId="2" xfId="11" applyNumberFormat="1" applyFont="1" applyFill="1" applyBorder="1" applyAlignment="1">
      <alignment vertical="center"/>
    </xf>
    <xf numFmtId="164" fontId="14" fillId="0" borderId="4" xfId="11" applyNumberFormat="1" applyFont="1" applyFill="1" applyBorder="1" applyAlignment="1">
      <alignment horizontal="center" vertical="center"/>
    </xf>
    <xf numFmtId="164" fontId="35" fillId="0" borderId="2" xfId="11" applyNumberFormat="1" applyFont="1" applyFill="1" applyBorder="1" applyAlignment="1">
      <alignment horizontal="center" vertical="center"/>
    </xf>
    <xf numFmtId="164" fontId="35" fillId="0" borderId="2" xfId="11" applyNumberFormat="1" applyFont="1" applyFill="1" applyBorder="1" applyAlignment="1">
      <alignment vertical="center"/>
    </xf>
    <xf numFmtId="164" fontId="34" fillId="0" borderId="2" xfId="11" applyNumberFormat="1" applyFont="1" applyFill="1" applyBorder="1" applyAlignment="1">
      <alignment horizontal="center" vertical="center"/>
    </xf>
    <xf numFmtId="0" fontId="3" fillId="6" borderId="0" xfId="0" applyFont="1" applyFill="1"/>
    <xf numFmtId="0" fontId="18" fillId="0" borderId="0" xfId="0" applyFont="1"/>
    <xf numFmtId="3" fontId="16" fillId="0" borderId="0" xfId="0" applyNumberFormat="1" applyFont="1" applyAlignment="1">
      <alignment horizontal="center"/>
    </xf>
    <xf numFmtId="3" fontId="39" fillId="0" borderId="4" xfId="0" applyNumberFormat="1" applyFont="1" applyBorder="1" applyAlignment="1">
      <alignment vertical="center"/>
    </xf>
    <xf numFmtId="3" fontId="39" fillId="0" borderId="2" xfId="0" applyNumberFormat="1" applyFont="1" applyBorder="1" applyAlignment="1">
      <alignment vertical="center"/>
    </xf>
    <xf numFmtId="164" fontId="39" fillId="0" borderId="2" xfId="11" applyNumberFormat="1" applyFont="1" applyFill="1" applyBorder="1" applyAlignment="1">
      <alignment vertical="center"/>
    </xf>
    <xf numFmtId="164" fontId="39" fillId="0" borderId="4" xfId="11" applyNumberFormat="1" applyFont="1" applyFill="1" applyBorder="1" applyAlignment="1">
      <alignment horizontal="center" vertical="center"/>
    </xf>
    <xf numFmtId="3" fontId="39" fillId="0" borderId="16" xfId="0" applyNumberFormat="1" applyFont="1" applyBorder="1" applyAlignment="1">
      <alignment horizontal="center" vertical="center"/>
    </xf>
    <xf numFmtId="3" fontId="39" fillId="0" borderId="2" xfId="0" applyNumberFormat="1" applyFont="1" applyBorder="1" applyAlignment="1">
      <alignment horizontal="center" vertical="center"/>
    </xf>
    <xf numFmtId="3" fontId="17" fillId="0" borderId="2" xfId="0" applyNumberFormat="1" applyFont="1" applyBorder="1" applyAlignment="1">
      <alignment horizontal="center" vertical="center"/>
    </xf>
    <xf numFmtId="0" fontId="40" fillId="0" borderId="0" xfId="10" applyFont="1"/>
    <xf numFmtId="0" fontId="6" fillId="0" borderId="0" xfId="10" applyFont="1" applyAlignment="1">
      <alignment horizontal="left" vertical="center"/>
    </xf>
    <xf numFmtId="0" fontId="6" fillId="0" borderId="0" xfId="10" applyFont="1"/>
    <xf numFmtId="0" fontId="6" fillId="0" borderId="0" xfId="10" applyFont="1" applyAlignment="1">
      <alignment vertical="center"/>
    </xf>
    <xf numFmtId="164" fontId="6" fillId="0" borderId="0" xfId="3" applyNumberFormat="1" applyFont="1"/>
    <xf numFmtId="3" fontId="6" fillId="0" borderId="0" xfId="0" applyNumberFormat="1" applyFont="1" applyAlignment="1">
      <alignment horizontal="center"/>
    </xf>
    <xf numFmtId="0" fontId="3" fillId="0" borderId="2" xfId="10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 wrapText="1"/>
    </xf>
    <xf numFmtId="3" fontId="40" fillId="0" borderId="0" xfId="10" applyNumberFormat="1" applyFont="1"/>
    <xf numFmtId="0" fontId="40" fillId="0" borderId="2" xfId="10" applyFont="1" applyBorder="1" applyAlignment="1">
      <alignment horizontal="center" vertical="center"/>
    </xf>
    <xf numFmtId="0" fontId="40" fillId="0" borderId="2" xfId="10" applyFont="1" applyBorder="1"/>
    <xf numFmtId="0" fontId="40" fillId="0" borderId="2" xfId="10" applyFont="1" applyBorder="1" applyAlignment="1">
      <alignment vertical="center"/>
    </xf>
    <xf numFmtId="0" fontId="40" fillId="0" borderId="5" xfId="10" applyFont="1" applyBorder="1" applyAlignment="1">
      <alignment vertical="center"/>
    </xf>
    <xf numFmtId="0" fontId="40" fillId="0" borderId="0" xfId="10" applyFont="1" applyAlignment="1">
      <alignment horizontal="center" vertical="center"/>
    </xf>
    <xf numFmtId="0" fontId="40" fillId="0" borderId="0" xfId="10" applyFont="1" applyAlignment="1">
      <alignment horizontal="center"/>
    </xf>
    <xf numFmtId="0" fontId="40" fillId="0" borderId="0" xfId="10" applyFont="1" applyAlignment="1">
      <alignment horizontal="left" vertical="center"/>
    </xf>
    <xf numFmtId="0" fontId="12" fillId="0" borderId="0" xfId="10" applyFont="1"/>
    <xf numFmtId="0" fontId="40" fillId="0" borderId="0" xfId="10" applyFont="1" applyAlignment="1">
      <alignment vertical="center" wrapText="1"/>
    </xf>
    <xf numFmtId="0" fontId="40" fillId="0" borderId="0" xfId="10" applyFont="1" applyAlignment="1">
      <alignment horizontal="center" vertical="center" wrapText="1"/>
    </xf>
    <xf numFmtId="0" fontId="42" fillId="0" borderId="0" xfId="10" applyFont="1" applyAlignment="1">
      <alignment horizontal="center" vertical="center" wrapText="1"/>
    </xf>
    <xf numFmtId="0" fontId="12" fillId="0" borderId="0" xfId="10" applyFont="1" applyAlignment="1">
      <alignment vertical="center"/>
    </xf>
    <xf numFmtId="0" fontId="41" fillId="0" borderId="0" xfId="10" applyFont="1" applyAlignment="1">
      <alignment vertical="center"/>
    </xf>
    <xf numFmtId="0" fontId="40" fillId="0" borderId="0" xfId="10" applyFont="1" applyAlignment="1">
      <alignment vertical="center"/>
    </xf>
    <xf numFmtId="3" fontId="40" fillId="0" borderId="0" xfId="10" applyNumberFormat="1" applyFont="1" applyAlignment="1">
      <alignment vertical="center"/>
    </xf>
    <xf numFmtId="0" fontId="40" fillId="0" borderId="0" xfId="10" applyFont="1" applyAlignment="1">
      <alignment horizontal="center" vertical="top"/>
    </xf>
    <xf numFmtId="0" fontId="40" fillId="0" borderId="0" xfId="10" applyFont="1" applyAlignment="1">
      <alignment vertical="top"/>
    </xf>
    <xf numFmtId="0" fontId="12" fillId="0" borderId="0" xfId="10" applyFont="1" applyAlignment="1">
      <alignment horizontal="left" vertical="center"/>
    </xf>
    <xf numFmtId="0" fontId="43" fillId="0" borderId="2" xfId="10" applyFont="1" applyBorder="1" applyAlignment="1">
      <alignment horizontal="center" vertical="center"/>
    </xf>
    <xf numFmtId="0" fontId="43" fillId="0" borderId="0" xfId="10" applyFont="1"/>
    <xf numFmtId="0" fontId="44" fillId="0" borderId="4" xfId="10" applyFont="1" applyBorder="1" applyAlignment="1">
      <alignment vertical="center"/>
    </xf>
    <xf numFmtId="0" fontId="3" fillId="0" borderId="2" xfId="10" applyFont="1" applyBorder="1" applyAlignment="1">
      <alignment horizontal="left" vertical="center"/>
    </xf>
    <xf numFmtId="3" fontId="43" fillId="0" borderId="2" xfId="10" applyNumberFormat="1" applyFont="1" applyBorder="1" applyAlignment="1">
      <alignment horizontal="center" vertical="center"/>
    </xf>
    <xf numFmtId="3" fontId="3" fillId="0" borderId="2" xfId="10" applyNumberFormat="1" applyFont="1" applyBorder="1" applyAlignment="1">
      <alignment horizontal="center" vertical="center"/>
    </xf>
    <xf numFmtId="0" fontId="3" fillId="0" borderId="2" xfId="10" applyFont="1" applyBorder="1" applyAlignment="1">
      <alignment vertical="center"/>
    </xf>
    <xf numFmtId="0" fontId="3" fillId="0" borderId="4" xfId="10" applyFont="1" applyBorder="1" applyAlignment="1">
      <alignment vertical="center"/>
    </xf>
    <xf numFmtId="0" fontId="3" fillId="0" borderId="2" xfId="10" applyFont="1" applyBorder="1" applyAlignment="1">
      <alignment horizontal="center" vertical="center"/>
    </xf>
    <xf numFmtId="0" fontId="43" fillId="0" borderId="2" xfId="10" applyFont="1" applyBorder="1" applyAlignment="1">
      <alignment horizontal="left" vertical="center"/>
    </xf>
    <xf numFmtId="0" fontId="3" fillId="0" borderId="5" xfId="10" applyFont="1" applyBorder="1" applyAlignment="1">
      <alignment vertical="center"/>
    </xf>
    <xf numFmtId="0" fontId="3" fillId="0" borderId="2" xfId="10" applyFont="1" applyBorder="1" applyAlignment="1">
      <alignment horizontal="left" vertical="center" wrapText="1"/>
    </xf>
    <xf numFmtId="0" fontId="43" fillId="0" borderId="2" xfId="10" applyFont="1" applyBorder="1" applyAlignment="1">
      <alignment vertical="center"/>
    </xf>
    <xf numFmtId="0" fontId="43" fillId="0" borderId="2" xfId="10" applyFont="1" applyBorder="1" applyAlignment="1">
      <alignment horizontal="center"/>
    </xf>
    <xf numFmtId="0" fontId="43" fillId="0" borderId="2" xfId="10" applyFont="1" applyBorder="1"/>
    <xf numFmtId="0" fontId="44" fillId="0" borderId="2" xfId="10" applyFont="1" applyBorder="1" applyAlignment="1">
      <alignment vertical="center"/>
    </xf>
    <xf numFmtId="0" fontId="3" fillId="0" borderId="2" xfId="10" applyFont="1" applyBorder="1"/>
    <xf numFmtId="0" fontId="44" fillId="0" borderId="2" xfId="10" applyFont="1" applyBorder="1" applyAlignment="1">
      <alignment horizontal="left" vertical="center"/>
    </xf>
    <xf numFmtId="164" fontId="43" fillId="0" borderId="2" xfId="11" applyNumberFormat="1" applyFont="1" applyFill="1" applyBorder="1" applyAlignment="1">
      <alignment horizontal="center" vertical="center"/>
    </xf>
    <xf numFmtId="164" fontId="43" fillId="0" borderId="2" xfId="11" applyNumberFormat="1" applyFont="1" applyFill="1" applyBorder="1" applyAlignment="1">
      <alignment vertical="center"/>
    </xf>
    <xf numFmtId="0" fontId="43" fillId="0" borderId="6" xfId="10" applyFont="1" applyBorder="1" applyAlignment="1">
      <alignment horizontal="center" vertical="center"/>
    </xf>
    <xf numFmtId="164" fontId="43" fillId="0" borderId="2" xfId="11" applyNumberFormat="1" applyFont="1" applyBorder="1" applyAlignment="1">
      <alignment vertical="center" wrapText="1"/>
    </xf>
    <xf numFmtId="164" fontId="43" fillId="0" borderId="2" xfId="11" applyNumberFormat="1" applyFont="1" applyBorder="1" applyAlignment="1">
      <alignment horizontal="center" vertical="center" wrapText="1"/>
    </xf>
    <xf numFmtId="0" fontId="43" fillId="0" borderId="6" xfId="10" applyFont="1" applyBorder="1" applyAlignment="1">
      <alignment vertical="center"/>
    </xf>
    <xf numFmtId="3" fontId="43" fillId="0" borderId="2" xfId="10" applyNumberFormat="1" applyFont="1" applyBorder="1" applyAlignment="1">
      <alignment vertical="center"/>
    </xf>
    <xf numFmtId="0" fontId="43" fillId="0" borderId="5" xfId="10" applyFont="1" applyBorder="1" applyAlignment="1">
      <alignment vertical="center"/>
    </xf>
    <xf numFmtId="164" fontId="43" fillId="0" borderId="2" xfId="1" applyNumberFormat="1" applyFont="1" applyBorder="1" applyAlignment="1">
      <alignment vertical="center"/>
    </xf>
    <xf numFmtId="0" fontId="43" fillId="0" borderId="0" xfId="10" applyFont="1" applyAlignment="1">
      <alignment horizontal="center" vertical="center"/>
    </xf>
    <xf numFmtId="164" fontId="43" fillId="0" borderId="2" xfId="1" applyNumberFormat="1" applyFont="1" applyBorder="1"/>
    <xf numFmtId="0" fontId="45" fillId="0" borderId="0" xfId="0" applyFont="1"/>
    <xf numFmtId="0" fontId="46" fillId="0" borderId="0" xfId="0" applyFont="1" applyAlignment="1">
      <alignment horizontal="left" vertical="center"/>
    </xf>
    <xf numFmtId="0" fontId="46" fillId="0" borderId="0" xfId="0" applyFont="1" applyAlignment="1">
      <alignment vertical="center"/>
    </xf>
    <xf numFmtId="164" fontId="46" fillId="0" borderId="0" xfId="3" applyNumberFormat="1" applyFont="1"/>
    <xf numFmtId="0" fontId="46" fillId="0" borderId="0" xfId="0" applyFont="1"/>
    <xf numFmtId="0" fontId="47" fillId="0" borderId="0" xfId="0" applyFont="1"/>
    <xf numFmtId="164" fontId="46" fillId="0" borderId="0" xfId="3" applyNumberFormat="1" applyFont="1" applyBorder="1" applyAlignment="1">
      <alignment horizontal="left"/>
    </xf>
    <xf numFmtId="0" fontId="45" fillId="0" borderId="2" xfId="0" applyFont="1" applyBorder="1" applyAlignment="1">
      <alignment horizontal="center" vertical="center" wrapText="1"/>
    </xf>
    <xf numFmtId="0" fontId="45" fillId="0" borderId="3" xfId="0" applyFont="1" applyBorder="1" applyAlignment="1">
      <alignment horizontal="center" vertical="center" wrapText="1"/>
    </xf>
    <xf numFmtId="0" fontId="45" fillId="0" borderId="4" xfId="0" applyFont="1" applyBorder="1" applyAlignment="1">
      <alignment horizontal="center" vertical="center" wrapText="1"/>
    </xf>
    <xf numFmtId="3" fontId="45" fillId="0" borderId="3" xfId="0" applyNumberFormat="1" applyFont="1" applyBorder="1" applyAlignment="1">
      <alignment horizontal="center" vertical="center" wrapText="1"/>
    </xf>
    <xf numFmtId="164" fontId="45" fillId="0" borderId="3" xfId="1" applyNumberFormat="1" applyFont="1" applyBorder="1" applyAlignment="1">
      <alignment horizontal="center" vertical="center" wrapText="1"/>
    </xf>
    <xf numFmtId="0" fontId="45" fillId="0" borderId="6" xfId="0" applyFont="1" applyBorder="1" applyAlignment="1">
      <alignment horizontal="center" vertical="center" wrapText="1"/>
    </xf>
    <xf numFmtId="0" fontId="45" fillId="0" borderId="2" xfId="0" applyFont="1" applyBorder="1" applyAlignment="1">
      <alignment horizontal="center" vertical="center"/>
    </xf>
    <xf numFmtId="3" fontId="45" fillId="0" borderId="2" xfId="0" applyNumberFormat="1" applyFont="1" applyBorder="1" applyAlignment="1">
      <alignment horizontal="center" vertical="center"/>
    </xf>
    <xf numFmtId="3" fontId="46" fillId="0" borderId="2" xfId="0" applyNumberFormat="1" applyFont="1" applyBorder="1" applyAlignment="1">
      <alignment horizontal="center" vertical="center"/>
    </xf>
    <xf numFmtId="164" fontId="45" fillId="0" borderId="2" xfId="11" applyNumberFormat="1" applyFont="1" applyFill="1" applyBorder="1" applyAlignment="1">
      <alignment horizontal="center" vertical="center"/>
    </xf>
    <xf numFmtId="164" fontId="45" fillId="0" borderId="2" xfId="11" applyNumberFormat="1" applyFont="1" applyFill="1" applyBorder="1" applyAlignment="1">
      <alignment vertical="center"/>
    </xf>
    <xf numFmtId="0" fontId="45" fillId="0" borderId="6" xfId="0" applyFont="1" applyBorder="1" applyAlignment="1">
      <alignment horizontal="center" vertical="center"/>
    </xf>
    <xf numFmtId="0" fontId="45" fillId="0" borderId="2" xfId="0" applyFont="1" applyBorder="1" applyAlignment="1">
      <alignment vertical="center"/>
    </xf>
    <xf numFmtId="164" fontId="45" fillId="0" borderId="2" xfId="11" applyNumberFormat="1" applyFont="1" applyBorder="1" applyAlignment="1">
      <alignment vertical="center" wrapText="1"/>
    </xf>
    <xf numFmtId="164" fontId="45" fillId="0" borderId="2" xfId="11" applyNumberFormat="1" applyFont="1" applyBorder="1" applyAlignment="1">
      <alignment horizontal="center" vertical="center" wrapText="1"/>
    </xf>
    <xf numFmtId="0" fontId="45" fillId="0" borderId="6" xfId="0" applyFont="1" applyBorder="1" applyAlignment="1">
      <alignment vertical="center"/>
    </xf>
    <xf numFmtId="3" fontId="45" fillId="0" borderId="2" xfId="0" applyNumberFormat="1" applyFont="1" applyBorder="1" applyAlignment="1">
      <alignment vertical="center"/>
    </xf>
    <xf numFmtId="0" fontId="45" fillId="0" borderId="5" xfId="0" applyFont="1" applyBorder="1" applyAlignment="1">
      <alignment vertical="center"/>
    </xf>
    <xf numFmtId="0" fontId="45" fillId="0" borderId="2" xfId="0" applyFont="1" applyBorder="1"/>
    <xf numFmtId="4" fontId="45" fillId="0" borderId="5" xfId="0" applyNumberFormat="1" applyFont="1" applyBorder="1" applyAlignment="1">
      <alignment vertical="center"/>
    </xf>
    <xf numFmtId="4" fontId="45" fillId="0" borderId="2" xfId="0" applyNumberFormat="1" applyFont="1" applyBorder="1" applyAlignment="1">
      <alignment vertical="center"/>
    </xf>
    <xf numFmtId="0" fontId="45" fillId="0" borderId="0" xfId="0" applyFont="1" applyAlignment="1">
      <alignment horizontal="center" vertical="center"/>
    </xf>
    <xf numFmtId="0" fontId="4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64" fontId="4" fillId="0" borderId="0" xfId="9" applyNumberFormat="1" applyFont="1"/>
    <xf numFmtId="164" fontId="4" fillId="0" borderId="0" xfId="9" quotePrefix="1" applyNumberFormat="1" applyFont="1"/>
    <xf numFmtId="164" fontId="4" fillId="0" borderId="0" xfId="9" applyNumberFormat="1" applyFont="1" applyAlignment="1">
      <alignment horizontal="center"/>
    </xf>
    <xf numFmtId="164" fontId="4" fillId="0" borderId="0" xfId="8" applyNumberFormat="1" applyFont="1"/>
    <xf numFmtId="164" fontId="4" fillId="0" borderId="0" xfId="8" applyNumberFormat="1" applyFont="1" applyBorder="1" applyAlignment="1"/>
    <xf numFmtId="0" fontId="13" fillId="0" borderId="15" xfId="0" applyFont="1" applyBorder="1" applyAlignment="1">
      <alignment horizontal="center" vertical="center"/>
    </xf>
    <xf numFmtId="3" fontId="10" fillId="0" borderId="16" xfId="0" applyNumberFormat="1" applyFont="1" applyBorder="1" applyAlignment="1">
      <alignment horizontal="center" vertical="center"/>
    </xf>
    <xf numFmtId="3" fontId="14" fillId="0" borderId="16" xfId="0" applyNumberFormat="1" applyFont="1" applyBorder="1" applyAlignment="1">
      <alignment horizontal="center" vertical="center"/>
    </xf>
    <xf numFmtId="3" fontId="14" fillId="0" borderId="17" xfId="0" applyNumberFormat="1" applyFont="1" applyBorder="1" applyAlignment="1">
      <alignment horizontal="center" vertical="center"/>
    </xf>
    <xf numFmtId="0" fontId="15" fillId="0" borderId="6" xfId="4" applyFont="1" applyBorder="1" applyAlignment="1">
      <alignment vertical="center" wrapText="1"/>
    </xf>
    <xf numFmtId="3" fontId="5" fillId="0" borderId="19" xfId="11" applyNumberFormat="1" applyFont="1" applyFill="1" applyBorder="1" applyAlignment="1">
      <alignment horizontal="center" vertical="center" wrapText="1"/>
    </xf>
    <xf numFmtId="3" fontId="48" fillId="0" borderId="19" xfId="4" applyNumberFormat="1" applyFont="1" applyBorder="1" applyAlignment="1">
      <alignment vertical="center" wrapText="1"/>
    </xf>
    <xf numFmtId="3" fontId="14" fillId="0" borderId="19" xfId="0" applyNumberFormat="1" applyFont="1" applyBorder="1" applyAlignment="1">
      <alignment horizontal="center" vertical="center"/>
    </xf>
    <xf numFmtId="3" fontId="14" fillId="0" borderId="20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3" fontId="15" fillId="0" borderId="2" xfId="4" applyNumberFormat="1" applyFont="1" applyBorder="1" applyAlignment="1">
      <alignment horizontal="center" vertical="center" wrapText="1"/>
    </xf>
    <xf numFmtId="0" fontId="49" fillId="0" borderId="2" xfId="0" applyFont="1" applyBorder="1" applyAlignment="1">
      <alignment vertical="center"/>
    </xf>
    <xf numFmtId="4" fontId="6" fillId="0" borderId="2" xfId="11" applyNumberFormat="1" applyFont="1" applyBorder="1" applyAlignment="1">
      <alignment horizontal="center" vertical="center" wrapText="1"/>
    </xf>
    <xf numFmtId="4" fontId="17" fillId="0" borderId="2" xfId="11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vertical="top"/>
    </xf>
    <xf numFmtId="0" fontId="25" fillId="0" borderId="2" xfId="0" applyFont="1" applyBorder="1" applyAlignment="1">
      <alignment vertical="top"/>
    </xf>
    <xf numFmtId="0" fontId="45" fillId="0" borderId="2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wrapText="1"/>
    </xf>
    <xf numFmtId="0" fontId="45" fillId="0" borderId="4" xfId="0" applyFont="1" applyBorder="1" applyAlignment="1">
      <alignment horizontal="center" wrapText="1"/>
    </xf>
    <xf numFmtId="0" fontId="45" fillId="0" borderId="4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2" xfId="0" applyFont="1" applyBorder="1" applyAlignment="1">
      <alignment horizontal="left" wrapText="1"/>
    </xf>
    <xf numFmtId="0" fontId="45" fillId="0" borderId="2" xfId="0" applyFont="1" applyBorder="1" applyAlignment="1">
      <alignment wrapText="1"/>
    </xf>
    <xf numFmtId="0" fontId="17" fillId="0" borderId="4" xfId="0" applyFont="1" applyBorder="1" applyAlignment="1">
      <alignment horizontal="left" vertical="center"/>
    </xf>
    <xf numFmtId="0" fontId="10" fillId="0" borderId="15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50" fillId="0" borderId="0" xfId="0" applyFont="1"/>
    <xf numFmtId="0" fontId="4" fillId="0" borderId="0" xfId="0" applyFont="1" applyAlignment="1">
      <alignment vertical="top"/>
    </xf>
    <xf numFmtId="0" fontId="6" fillId="0" borderId="3" xfId="0" applyFont="1" applyBorder="1" applyAlignment="1">
      <alignment horizontal="center" vertical="top"/>
    </xf>
    <xf numFmtId="164" fontId="6" fillId="0" borderId="2" xfId="1" applyNumberFormat="1" applyFont="1" applyFill="1" applyBorder="1" applyAlignment="1">
      <alignment horizontal="center" vertical="top"/>
    </xf>
    <xf numFmtId="164" fontId="6" fillId="0" borderId="3" xfId="1" applyNumberFormat="1" applyFont="1" applyFill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164" fontId="6" fillId="0" borderId="7" xfId="1" applyNumberFormat="1" applyFont="1" applyFill="1" applyBorder="1" applyAlignment="1">
      <alignment horizontal="center" vertical="center"/>
    </xf>
    <xf numFmtId="164" fontId="6" fillId="0" borderId="7" xfId="1" applyNumberFormat="1" applyFont="1" applyFill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165" fontId="6" fillId="0" borderId="5" xfId="1" applyNumberFormat="1" applyFont="1" applyFill="1" applyBorder="1" applyAlignment="1">
      <alignment horizontal="right" vertical="center"/>
    </xf>
    <xf numFmtId="165" fontId="6" fillId="0" borderId="5" xfId="1" applyNumberFormat="1" applyFont="1" applyFill="1" applyBorder="1" applyAlignment="1">
      <alignment horizontal="center" vertical="top"/>
    </xf>
    <xf numFmtId="164" fontId="6" fillId="0" borderId="5" xfId="1" applyNumberFormat="1" applyFont="1" applyFill="1" applyBorder="1" applyAlignment="1">
      <alignment horizontal="center" vertical="top"/>
    </xf>
    <xf numFmtId="0" fontId="6" fillId="4" borderId="2" xfId="0" applyFont="1" applyFill="1" applyBorder="1" applyAlignment="1">
      <alignment horizontal="center" vertical="top"/>
    </xf>
    <xf numFmtId="164" fontId="6" fillId="4" borderId="2" xfId="1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horizontal="center" vertical="top"/>
    </xf>
    <xf numFmtId="164" fontId="6" fillId="0" borderId="2" xfId="1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horizontal="left" vertical="top"/>
    </xf>
    <xf numFmtId="0" fontId="18" fillId="0" borderId="0" xfId="0" applyFont="1" applyAlignment="1">
      <alignment vertical="top"/>
    </xf>
    <xf numFmtId="0" fontId="51" fillId="0" borderId="2" xfId="0" applyFont="1" applyBorder="1" applyAlignment="1">
      <alignment horizontal="center" vertical="top"/>
    </xf>
    <xf numFmtId="164" fontId="51" fillId="0" borderId="2" xfId="1" applyNumberFormat="1" applyFont="1" applyFill="1" applyBorder="1" applyAlignment="1">
      <alignment horizontal="right" vertical="center"/>
    </xf>
    <xf numFmtId="164" fontId="51" fillId="0" borderId="2" xfId="1" applyNumberFormat="1" applyFont="1" applyFill="1" applyBorder="1" applyAlignment="1">
      <alignment horizontal="center" vertical="top"/>
    </xf>
    <xf numFmtId="0" fontId="3" fillId="0" borderId="2" xfId="4" applyFont="1" applyBorder="1" applyAlignment="1">
      <alignment vertical="center"/>
    </xf>
    <xf numFmtId="3" fontId="17" fillId="0" borderId="2" xfId="0" applyNumberFormat="1" applyFont="1" applyBorder="1" applyAlignment="1">
      <alignment horizontal="right" vertical="top"/>
    </xf>
    <xf numFmtId="164" fontId="6" fillId="0" borderId="2" xfId="3" applyNumberFormat="1" applyFont="1" applyFill="1" applyBorder="1" applyAlignment="1">
      <alignment horizontal="center" vertical="top"/>
    </xf>
    <xf numFmtId="164" fontId="6" fillId="0" borderId="2" xfId="1" applyNumberFormat="1" applyFont="1" applyFill="1" applyBorder="1" applyAlignment="1" applyProtection="1">
      <alignment horizontal="right" vertical="top"/>
      <protection locked="0"/>
    </xf>
    <xf numFmtId="165" fontId="6" fillId="0" borderId="2" xfId="1" applyNumberFormat="1" applyFont="1" applyFill="1" applyBorder="1" applyAlignment="1" applyProtection="1">
      <alignment horizontal="right" vertical="top"/>
      <protection locked="0"/>
    </xf>
    <xf numFmtId="0" fontId="6" fillId="3" borderId="2" xfId="0" applyFont="1" applyFill="1" applyBorder="1" applyAlignment="1">
      <alignment horizontal="center" vertical="top"/>
    </xf>
    <xf numFmtId="164" fontId="6" fillId="3" borderId="2" xfId="0" applyNumberFormat="1" applyFont="1" applyFill="1" applyBorder="1" applyAlignment="1">
      <alignment horizontal="right" vertical="top"/>
    </xf>
    <xf numFmtId="0" fontId="4" fillId="0" borderId="2" xfId="0" applyFont="1" applyBorder="1" applyAlignment="1">
      <alignment horizontal="center" vertical="top"/>
    </xf>
    <xf numFmtId="3" fontId="6" fillId="0" borderId="2" xfId="0" applyNumberFormat="1" applyFont="1" applyBorder="1" applyAlignment="1">
      <alignment vertical="top"/>
    </xf>
    <xf numFmtId="0" fontId="4" fillId="0" borderId="2" xfId="0" applyFont="1" applyBorder="1" applyAlignment="1">
      <alignment vertical="top"/>
    </xf>
    <xf numFmtId="3" fontId="4" fillId="0" borderId="2" xfId="0" applyNumberFormat="1" applyFont="1" applyBorder="1" applyAlignment="1">
      <alignment vertical="top"/>
    </xf>
    <xf numFmtId="164" fontId="6" fillId="0" borderId="2" xfId="1" applyNumberFormat="1" applyFont="1" applyFill="1" applyBorder="1" applyAlignment="1">
      <alignment horizontal="right" vertical="top"/>
    </xf>
    <xf numFmtId="164" fontId="6" fillId="0" borderId="2" xfId="1" applyNumberFormat="1" applyFont="1" applyFill="1" applyBorder="1" applyAlignment="1">
      <alignment vertical="top"/>
    </xf>
    <xf numFmtId="0" fontId="6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vertical="top"/>
    </xf>
    <xf numFmtId="0" fontId="3" fillId="0" borderId="2" xfId="7" applyFont="1" applyBorder="1"/>
    <xf numFmtId="164" fontId="17" fillId="0" borderId="2" xfId="1" applyNumberFormat="1" applyFont="1" applyFill="1" applyBorder="1" applyAlignment="1">
      <alignment horizontal="center" vertical="top"/>
    </xf>
    <xf numFmtId="0" fontId="6" fillId="4" borderId="3" xfId="0" applyFont="1" applyFill="1" applyBorder="1" applyAlignment="1">
      <alignment horizontal="center" vertical="top" wrapText="1"/>
    </xf>
    <xf numFmtId="164" fontId="6" fillId="4" borderId="2" xfId="3" applyNumberFormat="1" applyFont="1" applyFill="1" applyBorder="1" applyAlignment="1">
      <alignment horizontal="right" vertical="top"/>
    </xf>
    <xf numFmtId="0" fontId="4" fillId="2" borderId="0" xfId="0" applyFont="1" applyFill="1" applyAlignment="1">
      <alignment vertical="top"/>
    </xf>
    <xf numFmtId="164" fontId="6" fillId="3" borderId="2" xfId="1" applyNumberFormat="1" applyFont="1" applyFill="1" applyBorder="1" applyAlignment="1">
      <alignment horizontal="right" vertical="top"/>
    </xf>
    <xf numFmtId="0" fontId="6" fillId="5" borderId="2" xfId="0" applyFont="1" applyFill="1" applyBorder="1" applyAlignment="1">
      <alignment horizontal="center" vertical="top"/>
    </xf>
    <xf numFmtId="164" fontId="6" fillId="5" borderId="2" xfId="1" applyNumberFormat="1" applyFont="1" applyFill="1" applyBorder="1" applyAlignment="1">
      <alignment horizontal="right" vertical="top"/>
    </xf>
    <xf numFmtId="164" fontId="4" fillId="0" borderId="0" xfId="1" applyNumberFormat="1" applyFont="1" applyFill="1" applyAlignment="1">
      <alignment horizontal="right" vertical="center"/>
    </xf>
    <xf numFmtId="164" fontId="4" fillId="0" borderId="0" xfId="1" applyNumberFormat="1" applyFont="1" applyFill="1" applyAlignment="1">
      <alignment vertical="top"/>
    </xf>
    <xf numFmtId="0" fontId="5" fillId="0" borderId="0" xfId="10" applyFont="1" applyAlignment="1">
      <alignment horizontal="left" vertical="center"/>
    </xf>
    <xf numFmtId="0" fontId="1" fillId="0" borderId="0" xfId="10"/>
    <xf numFmtId="0" fontId="10" fillId="0" borderId="0" xfId="10" applyFont="1" applyAlignment="1">
      <alignment vertical="center"/>
    </xf>
    <xf numFmtId="0" fontId="5" fillId="0" borderId="0" xfId="10" applyFont="1" applyAlignment="1">
      <alignment vertical="center"/>
    </xf>
    <xf numFmtId="164" fontId="5" fillId="0" borderId="0" xfId="13" applyNumberFormat="1" applyFont="1" applyAlignment="1">
      <alignment horizontal="left"/>
    </xf>
    <xf numFmtId="0" fontId="5" fillId="0" borderId="0" xfId="10" applyFont="1"/>
    <xf numFmtId="0" fontId="21" fillId="0" borderId="0" xfId="10" applyFont="1"/>
    <xf numFmtId="164" fontId="5" fillId="0" borderId="0" xfId="13" applyNumberFormat="1" applyFont="1"/>
    <xf numFmtId="164" fontId="5" fillId="0" borderId="0" xfId="13" applyNumberFormat="1" applyFont="1" applyAlignment="1"/>
    <xf numFmtId="3" fontId="5" fillId="0" borderId="0" xfId="10" applyNumberFormat="1" applyFont="1" applyAlignment="1">
      <alignment horizontal="center"/>
    </xf>
    <xf numFmtId="0" fontId="10" fillId="0" borderId="2" xfId="10" applyFont="1" applyBorder="1" applyAlignment="1">
      <alignment horizontal="center" vertical="center" wrapText="1"/>
    </xf>
    <xf numFmtId="0" fontId="10" fillId="0" borderId="3" xfId="10" applyFont="1" applyBorder="1" applyAlignment="1">
      <alignment horizontal="center" vertical="center" wrapText="1"/>
    </xf>
    <xf numFmtId="0" fontId="10" fillId="0" borderId="2" xfId="10" applyFont="1" applyBorder="1" applyAlignment="1">
      <alignment horizontal="center" vertical="center"/>
    </xf>
    <xf numFmtId="0" fontId="10" fillId="0" borderId="2" xfId="10" applyFont="1" applyBorder="1" applyAlignment="1">
      <alignment vertical="center"/>
    </xf>
    <xf numFmtId="0" fontId="10" fillId="0" borderId="4" xfId="10" applyFont="1" applyBorder="1" applyAlignment="1">
      <alignment vertical="center"/>
    </xf>
    <xf numFmtId="0" fontId="52" fillId="0" borderId="2" xfId="10" applyFont="1" applyBorder="1" applyAlignment="1">
      <alignment horizontal="center" vertical="center"/>
    </xf>
    <xf numFmtId="3" fontId="52" fillId="0" borderId="0" xfId="10" applyNumberFormat="1" applyFont="1"/>
    <xf numFmtId="164" fontId="10" fillId="0" borderId="2" xfId="18" applyNumberFormat="1" applyFont="1" applyFill="1" applyBorder="1" applyAlignment="1">
      <alignment horizontal="center" vertical="center"/>
    </xf>
    <xf numFmtId="3" fontId="10" fillId="0" borderId="2" xfId="10" applyNumberFormat="1" applyFont="1" applyBorder="1" applyAlignment="1">
      <alignment vertical="center"/>
    </xf>
    <xf numFmtId="3" fontId="10" fillId="0" borderId="4" xfId="10" applyNumberFormat="1" applyFont="1" applyBorder="1" applyAlignment="1">
      <alignment vertical="center"/>
    </xf>
    <xf numFmtId="164" fontId="10" fillId="0" borderId="2" xfId="18" applyNumberFormat="1" applyFont="1" applyFill="1" applyBorder="1" applyAlignment="1">
      <alignment vertical="center"/>
    </xf>
    <xf numFmtId="0" fontId="52" fillId="0" borderId="6" xfId="10" applyFont="1" applyBorder="1" applyAlignment="1">
      <alignment horizontal="center" vertical="center"/>
    </xf>
    <xf numFmtId="0" fontId="52" fillId="0" borderId="4" xfId="10" applyFont="1" applyBorder="1" applyAlignment="1">
      <alignment vertical="center"/>
    </xf>
    <xf numFmtId="0" fontId="10" fillId="0" borderId="6" xfId="10" applyFont="1" applyBorder="1" applyAlignment="1">
      <alignment vertical="center"/>
    </xf>
    <xf numFmtId="3" fontId="52" fillId="0" borderId="2" xfId="10" applyNumberFormat="1" applyFont="1" applyBorder="1" applyAlignment="1">
      <alignment horizontal="center" vertical="center"/>
    </xf>
    <xf numFmtId="0" fontId="52" fillId="0" borderId="4" xfId="10" applyFont="1" applyBorder="1" applyAlignment="1">
      <alignment horizontal="left" vertical="center"/>
    </xf>
    <xf numFmtId="3" fontId="10" fillId="0" borderId="2" xfId="10" applyNumberFormat="1" applyFont="1" applyBorder="1" applyAlignment="1">
      <alignment horizontal="center" vertical="center"/>
    </xf>
    <xf numFmtId="0" fontId="10" fillId="0" borderId="5" xfId="10" applyFont="1" applyBorder="1" applyAlignment="1">
      <alignment vertical="center"/>
    </xf>
    <xf numFmtId="0" fontId="10" fillId="0" borderId="2" xfId="10" applyFont="1" applyBorder="1" applyAlignment="1">
      <alignment horizontal="left" vertical="center"/>
    </xf>
    <xf numFmtId="0" fontId="52" fillId="0" borderId="2" xfId="10" applyFont="1" applyBorder="1" applyAlignment="1">
      <alignment vertical="center"/>
    </xf>
    <xf numFmtId="0" fontId="10" fillId="0" borderId="2" xfId="10" applyFont="1" applyBorder="1" applyAlignment="1">
      <alignment horizontal="center" vertical="top"/>
    </xf>
    <xf numFmtId="0" fontId="10" fillId="0" borderId="2" xfId="10" applyFont="1" applyBorder="1" applyAlignment="1">
      <alignment vertical="top"/>
    </xf>
    <xf numFmtId="0" fontId="10" fillId="0" borderId="2" xfId="10" applyFont="1" applyBorder="1"/>
    <xf numFmtId="0" fontId="10" fillId="0" borderId="2" xfId="10" applyFont="1" applyBorder="1" applyAlignment="1">
      <alignment horizontal="center"/>
    </xf>
    <xf numFmtId="0" fontId="28" fillId="0" borderId="0" xfId="10" applyFont="1"/>
    <xf numFmtId="0" fontId="52" fillId="0" borderId="2" xfId="10" applyFont="1" applyBorder="1" applyAlignment="1">
      <alignment horizontal="left" vertical="center"/>
    </xf>
    <xf numFmtId="0" fontId="52" fillId="0" borderId="2" xfId="10" applyFont="1" applyBorder="1" applyAlignment="1">
      <alignment horizontal="left" vertical="center" wrapText="1"/>
    </xf>
    <xf numFmtId="0" fontId="52" fillId="0" borderId="2" xfId="10" applyFont="1" applyBorder="1" applyAlignment="1">
      <alignment vertical="center" wrapText="1"/>
    </xf>
    <xf numFmtId="0" fontId="52" fillId="0" borderId="2" xfId="10" applyFont="1" applyBorder="1" applyAlignment="1">
      <alignment vertical="top"/>
    </xf>
    <xf numFmtId="164" fontId="4" fillId="0" borderId="0" xfId="1" applyNumberFormat="1" applyFont="1" applyAlignment="1">
      <alignment vertical="top"/>
    </xf>
    <xf numFmtId="164" fontId="18" fillId="0" borderId="0" xfId="1" applyNumberFormat="1" applyFont="1" applyAlignment="1">
      <alignment vertical="top"/>
    </xf>
    <xf numFmtId="164" fontId="4" fillId="0" borderId="0" xfId="1" applyNumberFormat="1" applyFont="1" applyAlignment="1">
      <alignment vertical="center"/>
    </xf>
    <xf numFmtId="0" fontId="6" fillId="0" borderId="1" xfId="0" applyFont="1" applyBorder="1" applyAlignment="1">
      <alignment horizontal="center" vertical="top"/>
    </xf>
    <xf numFmtId="164" fontId="6" fillId="0" borderId="2" xfId="1" applyNumberFormat="1" applyFont="1" applyFill="1" applyBorder="1" applyAlignment="1">
      <alignment horizontal="center" vertical="top"/>
    </xf>
    <xf numFmtId="164" fontId="6" fillId="0" borderId="3" xfId="1" applyNumberFormat="1" applyFont="1" applyFill="1" applyBorder="1" applyAlignment="1">
      <alignment horizontal="center" vertical="top"/>
    </xf>
    <xf numFmtId="164" fontId="6" fillId="0" borderId="7" xfId="1" applyNumberFormat="1" applyFont="1" applyFill="1" applyBorder="1" applyAlignment="1">
      <alignment horizontal="center" vertical="top"/>
    </xf>
    <xf numFmtId="164" fontId="6" fillId="0" borderId="3" xfId="1" applyNumberFormat="1" applyFont="1" applyFill="1" applyBorder="1" applyAlignment="1">
      <alignment horizontal="center" vertical="top" wrapText="1"/>
    </xf>
    <xf numFmtId="164" fontId="6" fillId="0" borderId="7" xfId="1" applyNumberFormat="1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3" fontId="14" fillId="0" borderId="4" xfId="0" applyNumberFormat="1" applyFont="1" applyBorder="1" applyAlignment="1">
      <alignment horizontal="center" vertical="center"/>
    </xf>
    <xf numFmtId="3" fontId="14" fillId="0" borderId="6" xfId="0" applyNumberFormat="1" applyFont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4" fillId="0" borderId="1" xfId="3" applyNumberFormat="1" applyFont="1" applyBorder="1" applyAlignment="1">
      <alignment horizontal="left"/>
    </xf>
    <xf numFmtId="3" fontId="4" fillId="0" borderId="1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9" fillId="0" borderId="3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3" fontId="3" fillId="0" borderId="3" xfId="0" applyNumberFormat="1" applyFont="1" applyBorder="1" applyAlignment="1">
      <alignment horizontal="center" vertical="top"/>
    </xf>
    <xf numFmtId="3" fontId="3" fillId="0" borderId="7" xfId="0" applyNumberFormat="1" applyFont="1" applyBorder="1" applyAlignment="1">
      <alignment horizontal="center" vertical="top"/>
    </xf>
    <xf numFmtId="3" fontId="3" fillId="0" borderId="5" xfId="0" applyNumberFormat="1" applyFont="1" applyBorder="1" applyAlignment="1">
      <alignment horizontal="center" vertical="top"/>
    </xf>
    <xf numFmtId="3" fontId="4" fillId="0" borderId="3" xfId="0" applyNumberFormat="1" applyFont="1" applyBorder="1" applyAlignment="1">
      <alignment horizontal="center" vertical="top"/>
    </xf>
    <xf numFmtId="3" fontId="4" fillId="0" borderId="7" xfId="0" applyNumberFormat="1" applyFont="1" applyBorder="1" applyAlignment="1">
      <alignment horizontal="center" vertical="top"/>
    </xf>
    <xf numFmtId="3" fontId="4" fillId="0" borderId="5" xfId="0" applyNumberFormat="1" applyFont="1" applyBorder="1" applyAlignment="1">
      <alignment horizontal="center" vertical="top"/>
    </xf>
    <xf numFmtId="164" fontId="4" fillId="0" borderId="1" xfId="3" applyNumberFormat="1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4" fontId="4" fillId="0" borderId="0" xfId="3" applyNumberFormat="1" applyFont="1" applyAlignment="1">
      <alignment horizontal="right"/>
    </xf>
    <xf numFmtId="0" fontId="4" fillId="0" borderId="0" xfId="0" applyFont="1" applyAlignment="1">
      <alignment horizontal="center"/>
    </xf>
    <xf numFmtId="164" fontId="4" fillId="0" borderId="0" xfId="3" applyNumberFormat="1" applyFont="1" applyBorder="1" applyAlignment="1">
      <alignment horizontal="left"/>
    </xf>
    <xf numFmtId="3" fontId="4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center"/>
    </xf>
    <xf numFmtId="0" fontId="29" fillId="0" borderId="3" xfId="0" applyFont="1" applyBorder="1" applyAlignment="1">
      <alignment horizontal="left" vertical="top" wrapText="1"/>
    </xf>
    <xf numFmtId="0" fontId="29" fillId="0" borderId="7" xfId="0" applyFont="1" applyBorder="1" applyAlignment="1">
      <alignment horizontal="left" vertical="top" wrapText="1"/>
    </xf>
    <xf numFmtId="0" fontId="29" fillId="0" borderId="5" xfId="0" applyFont="1" applyBorder="1" applyAlignment="1">
      <alignment horizontal="left" vertical="top" wrapText="1"/>
    </xf>
    <xf numFmtId="0" fontId="29" fillId="0" borderId="3" xfId="0" applyFont="1" applyBorder="1" applyAlignment="1">
      <alignment horizontal="center" vertical="top"/>
    </xf>
    <xf numFmtId="0" fontId="29" fillId="0" borderId="7" xfId="0" applyFont="1" applyBorder="1" applyAlignment="1">
      <alignment horizontal="center" vertical="top"/>
    </xf>
    <xf numFmtId="0" fontId="29" fillId="0" borderId="5" xfId="0" applyFont="1" applyBorder="1" applyAlignment="1">
      <alignment horizontal="center" vertical="top"/>
    </xf>
    <xf numFmtId="3" fontId="29" fillId="0" borderId="3" xfId="0" applyNumberFormat="1" applyFont="1" applyBorder="1" applyAlignment="1">
      <alignment horizontal="center" vertical="top"/>
    </xf>
    <xf numFmtId="0" fontId="29" fillId="0" borderId="3" xfId="0" applyFont="1" applyBorder="1" applyAlignment="1">
      <alignment horizontal="center" vertical="top" wrapText="1"/>
    </xf>
    <xf numFmtId="0" fontId="29" fillId="0" borderId="7" xfId="0" applyFont="1" applyBorder="1" applyAlignment="1">
      <alignment horizontal="center" vertical="top" wrapText="1"/>
    </xf>
    <xf numFmtId="0" fontId="29" fillId="0" borderId="5" xfId="0" applyFont="1" applyBorder="1" applyAlignment="1">
      <alignment horizontal="center" vertical="top" wrapText="1"/>
    </xf>
    <xf numFmtId="0" fontId="29" fillId="0" borderId="3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3" fontId="29" fillId="0" borderId="2" xfId="0" applyNumberFormat="1" applyFont="1" applyBorder="1" applyAlignment="1">
      <alignment horizontal="center" vertical="top"/>
    </xf>
    <xf numFmtId="3" fontId="29" fillId="0" borderId="2" xfId="0" applyNumberFormat="1" applyFont="1" applyBorder="1" applyAlignment="1">
      <alignment horizontal="center" vertical="top" wrapText="1"/>
    </xf>
    <xf numFmtId="0" fontId="36" fillId="0" borderId="3" xfId="0" applyFont="1" applyBorder="1" applyAlignment="1">
      <alignment horizontal="left" vertical="top" wrapText="1"/>
    </xf>
    <xf numFmtId="0" fontId="36" fillId="0" borderId="7" xfId="0" applyFont="1" applyBorder="1" applyAlignment="1">
      <alignment horizontal="left" vertical="top" wrapText="1"/>
    </xf>
    <xf numFmtId="0" fontId="36" fillId="0" borderId="5" xfId="0" applyFont="1" applyBorder="1" applyAlignment="1">
      <alignment horizontal="left" vertical="top" wrapText="1"/>
    </xf>
    <xf numFmtId="0" fontId="37" fillId="0" borderId="3" xfId="0" applyFont="1" applyBorder="1" applyAlignment="1">
      <alignment horizontal="center" vertical="top" wrapText="1"/>
    </xf>
    <xf numFmtId="0" fontId="37" fillId="0" borderId="7" xfId="0" applyFont="1" applyBorder="1" applyAlignment="1">
      <alignment horizontal="center" vertical="top" wrapText="1"/>
    </xf>
    <xf numFmtId="0" fontId="37" fillId="0" borderId="5" xfId="0" applyFont="1" applyBorder="1" applyAlignment="1">
      <alignment horizontal="center" vertical="top" wrapText="1"/>
    </xf>
    <xf numFmtId="3" fontId="29" fillId="0" borderId="7" xfId="0" applyNumberFormat="1" applyFont="1" applyBorder="1" applyAlignment="1">
      <alignment horizontal="center" vertical="top"/>
    </xf>
    <xf numFmtId="3" fontId="29" fillId="0" borderId="5" xfId="0" applyNumberFormat="1" applyFont="1" applyBorder="1" applyAlignment="1">
      <alignment horizontal="center" vertical="top"/>
    </xf>
    <xf numFmtId="164" fontId="31" fillId="0" borderId="1" xfId="3" applyNumberFormat="1" applyFont="1" applyFill="1" applyBorder="1" applyAlignment="1">
      <alignment horizontal="left"/>
    </xf>
    <xf numFmtId="0" fontId="29" fillId="0" borderId="2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31" fillId="0" borderId="0" xfId="0" applyFont="1" applyAlignment="1">
      <alignment horizontal="left" vertical="center"/>
    </xf>
    <xf numFmtId="164" fontId="31" fillId="0" borderId="0" xfId="3" applyNumberFormat="1" applyFont="1" applyFill="1" applyBorder="1" applyAlignment="1">
      <alignment horizontal="left"/>
    </xf>
    <xf numFmtId="0" fontId="29" fillId="0" borderId="0" xfId="0" applyFont="1" applyAlignment="1">
      <alignment horizontal="left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 wrapText="1"/>
    </xf>
    <xf numFmtId="0" fontId="3" fillId="0" borderId="6" xfId="10" applyFont="1" applyBorder="1" applyAlignment="1">
      <alignment horizontal="center" vertical="center" wrapText="1"/>
    </xf>
    <xf numFmtId="0" fontId="6" fillId="0" borderId="12" xfId="10" applyFont="1" applyBorder="1" applyAlignment="1">
      <alignment horizontal="left" vertical="center"/>
    </xf>
    <xf numFmtId="0" fontId="6" fillId="0" borderId="0" xfId="10" applyFont="1" applyAlignment="1">
      <alignment horizontal="left" vertical="center"/>
    </xf>
    <xf numFmtId="3" fontId="6" fillId="0" borderId="0" xfId="0" applyNumberFormat="1" applyFont="1" applyAlignment="1">
      <alignment horizontal="center"/>
    </xf>
    <xf numFmtId="164" fontId="6" fillId="0" borderId="1" xfId="3" applyNumberFormat="1" applyFont="1" applyBorder="1" applyAlignment="1">
      <alignment horizontal="left"/>
    </xf>
    <xf numFmtId="164" fontId="6" fillId="0" borderId="1" xfId="3" applyNumberFormat="1" applyFont="1" applyBorder="1" applyAlignment="1">
      <alignment horizontal="center"/>
    </xf>
    <xf numFmtId="3" fontId="6" fillId="2" borderId="1" xfId="10" applyNumberFormat="1" applyFont="1" applyFill="1" applyBorder="1" applyAlignment="1">
      <alignment horizontal="center" vertical="center"/>
    </xf>
    <xf numFmtId="0" fontId="6" fillId="0" borderId="0" xfId="10" applyFont="1" applyAlignment="1">
      <alignment horizontal="center"/>
    </xf>
    <xf numFmtId="0" fontId="17" fillId="0" borderId="0" xfId="0" applyFont="1" applyAlignment="1">
      <alignment horizontal="center"/>
    </xf>
    <xf numFmtId="0" fontId="45" fillId="0" borderId="0" xfId="0" applyFont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6" fillId="0" borderId="0" xfId="0" applyFont="1" applyAlignment="1">
      <alignment horizontal="center"/>
    </xf>
    <xf numFmtId="164" fontId="46" fillId="0" borderId="1" xfId="3" applyNumberFormat="1" applyFont="1" applyBorder="1" applyAlignment="1">
      <alignment horizontal="left"/>
    </xf>
    <xf numFmtId="3" fontId="6" fillId="2" borderId="1" xfId="0" applyNumberFormat="1" applyFont="1" applyFill="1" applyBorder="1" applyAlignment="1">
      <alignment horizontal="center" vertical="center"/>
    </xf>
    <xf numFmtId="0" fontId="45" fillId="0" borderId="2" xfId="0" applyFont="1" applyBorder="1" applyAlignment="1">
      <alignment horizontal="center" vertical="center" wrapText="1"/>
    </xf>
    <xf numFmtId="0" fontId="45" fillId="0" borderId="3" xfId="0" applyFont="1" applyBorder="1" applyAlignment="1">
      <alignment horizontal="center" vertical="center" wrapText="1"/>
    </xf>
    <xf numFmtId="164" fontId="39" fillId="0" borderId="4" xfId="11" applyNumberFormat="1" applyFont="1" applyFill="1" applyBorder="1" applyAlignment="1">
      <alignment horizontal="center" vertical="center" wrapText="1"/>
    </xf>
    <xf numFmtId="164" fontId="39" fillId="0" borderId="9" xfId="11" applyNumberFormat="1" applyFont="1" applyFill="1" applyBorder="1" applyAlignment="1">
      <alignment horizontal="center" vertical="center" wrapText="1"/>
    </xf>
    <xf numFmtId="164" fontId="39" fillId="0" borderId="6" xfId="11" applyNumberFormat="1" applyFont="1" applyFill="1" applyBorder="1" applyAlignment="1">
      <alignment horizontal="center" vertical="center" wrapText="1"/>
    </xf>
    <xf numFmtId="164" fontId="39" fillId="0" borderId="4" xfId="11" applyNumberFormat="1" applyFont="1" applyFill="1" applyBorder="1" applyAlignment="1">
      <alignment horizontal="center" vertical="center"/>
    </xf>
    <xf numFmtId="164" fontId="39" fillId="0" borderId="9" xfId="11" applyNumberFormat="1" applyFont="1" applyFill="1" applyBorder="1" applyAlignment="1">
      <alignment horizontal="center" vertical="center"/>
    </xf>
    <xf numFmtId="164" fontId="39" fillId="0" borderId="6" xfId="11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3" fontId="6" fillId="0" borderId="0" xfId="0" applyNumberFormat="1" applyFont="1" applyAlignment="1">
      <alignment horizontal="left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left"/>
    </xf>
    <xf numFmtId="0" fontId="13" fillId="0" borderId="0" xfId="0" applyFont="1" applyAlignment="1">
      <alignment horizontal="center"/>
    </xf>
    <xf numFmtId="3" fontId="6" fillId="0" borderId="1" xfId="0" applyNumberFormat="1" applyFont="1" applyBorder="1" applyAlignment="1">
      <alignment horizontal="center"/>
    </xf>
    <xf numFmtId="3" fontId="10" fillId="0" borderId="2" xfId="0" applyNumberFormat="1" applyFont="1" applyBorder="1" applyAlignment="1">
      <alignment horizontal="center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0" fontId="10" fillId="0" borderId="2" xfId="7" applyFont="1" applyBorder="1" applyAlignment="1">
      <alignment horizontal="center" vertical="center" wrapText="1"/>
    </xf>
    <xf numFmtId="0" fontId="10" fillId="0" borderId="0" xfId="7" applyFont="1" applyAlignment="1">
      <alignment horizontal="center"/>
    </xf>
    <xf numFmtId="3" fontId="10" fillId="0" borderId="1" xfId="7" applyNumberFormat="1" applyFont="1" applyBorder="1" applyAlignment="1">
      <alignment horizontal="center"/>
    </xf>
    <xf numFmtId="0" fontId="10" fillId="0" borderId="3" xfId="7" applyFont="1" applyBorder="1" applyAlignment="1">
      <alignment horizontal="center" vertical="center" wrapText="1"/>
    </xf>
    <xf numFmtId="0" fontId="10" fillId="0" borderId="7" xfId="7" applyFont="1" applyBorder="1" applyAlignment="1">
      <alignment horizontal="center" vertical="center" wrapText="1"/>
    </xf>
    <xf numFmtId="0" fontId="10" fillId="0" borderId="5" xfId="7" applyFont="1" applyBorder="1" applyAlignment="1">
      <alignment horizontal="center" vertical="center" wrapText="1"/>
    </xf>
    <xf numFmtId="0" fontId="13" fillId="0" borderId="3" xfId="7" applyFont="1" applyBorder="1" applyAlignment="1">
      <alignment horizontal="center" vertical="center" wrapText="1"/>
    </xf>
    <xf numFmtId="0" fontId="13" fillId="0" borderId="7" xfId="7" applyFont="1" applyBorder="1" applyAlignment="1">
      <alignment horizontal="center" vertical="center" wrapText="1"/>
    </xf>
    <xf numFmtId="164" fontId="14" fillId="0" borderId="4" xfId="11" applyNumberFormat="1" applyFont="1" applyFill="1" applyBorder="1" applyAlignment="1">
      <alignment horizontal="center" vertical="center" wrapText="1"/>
    </xf>
    <xf numFmtId="164" fontId="14" fillId="0" borderId="9" xfId="11" applyNumberFormat="1" applyFont="1" applyFill="1" applyBorder="1" applyAlignment="1">
      <alignment horizontal="center" vertical="center" wrapText="1"/>
    </xf>
    <xf numFmtId="164" fontId="14" fillId="0" borderId="6" xfId="11" applyNumberFormat="1" applyFont="1" applyFill="1" applyBorder="1" applyAlignment="1">
      <alignment horizontal="center" vertical="center" wrapText="1"/>
    </xf>
    <xf numFmtId="164" fontId="14" fillId="0" borderId="4" xfId="11" applyNumberFormat="1" applyFont="1" applyFill="1" applyBorder="1" applyAlignment="1">
      <alignment horizontal="center" vertical="center"/>
    </xf>
    <xf numFmtId="164" fontId="14" fillId="0" borderId="9" xfId="11" applyNumberFormat="1" applyFont="1" applyFill="1" applyBorder="1" applyAlignment="1">
      <alignment horizontal="center" vertical="center"/>
    </xf>
    <xf numFmtId="164" fontId="14" fillId="0" borderId="6" xfId="11" applyNumberFormat="1" applyFont="1" applyFill="1" applyBorder="1" applyAlignment="1">
      <alignment horizontal="center" vertical="center"/>
    </xf>
    <xf numFmtId="0" fontId="10" fillId="0" borderId="2" xfId="10" applyFont="1" applyBorder="1" applyAlignment="1">
      <alignment horizontal="center" vertical="center" wrapText="1"/>
    </xf>
    <xf numFmtId="0" fontId="10" fillId="0" borderId="3" xfId="10" applyFont="1" applyBorder="1" applyAlignment="1">
      <alignment horizontal="center" vertical="center" wrapText="1"/>
    </xf>
    <xf numFmtId="0" fontId="10" fillId="0" borderId="0" xfId="10" applyFont="1" applyAlignment="1">
      <alignment horizontal="center"/>
    </xf>
    <xf numFmtId="0" fontId="10" fillId="0" borderId="0" xfId="10" applyFont="1" applyAlignment="1">
      <alignment horizontal="left" vertical="center"/>
    </xf>
    <xf numFmtId="0" fontId="15" fillId="0" borderId="0" xfId="10" applyFont="1" applyAlignment="1">
      <alignment horizontal="left" vertical="center"/>
    </xf>
    <xf numFmtId="0" fontId="5" fillId="0" borderId="0" xfId="10" applyFont="1" applyAlignment="1">
      <alignment horizontal="left" vertical="center"/>
    </xf>
    <xf numFmtId="164" fontId="5" fillId="0" borderId="1" xfId="13" applyNumberFormat="1" applyFont="1" applyBorder="1" applyAlignment="1">
      <alignment horizontal="left"/>
    </xf>
    <xf numFmtId="3" fontId="5" fillId="0" borderId="1" xfId="10" applyNumberFormat="1" applyFont="1" applyBorder="1" applyAlignment="1">
      <alignment horizontal="center"/>
    </xf>
    <xf numFmtId="164" fontId="15" fillId="0" borderId="1" xfId="13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</cellXfs>
  <cellStyles count="19">
    <cellStyle name="เครื่องหมายจุลภาค 2" xfId="2" xr:uid="{00000000-0005-0000-0000-000012000000}"/>
    <cellStyle name="เครื่องหมายจุลภาค 2 2" xfId="12" xr:uid="{5DBA5B24-86F1-4310-908B-37A8F4AEA7D7}"/>
    <cellStyle name="เครื่องหมายจุลภาค 3" xfId="3" xr:uid="{00000000-0005-0000-0000-000014000000}"/>
    <cellStyle name="เครื่องหมายจุลภาค 3 2" xfId="5" xr:uid="{00000000-0005-0000-0000-000034000000}"/>
    <cellStyle name="เครื่องหมายจุลภาค 3 2 2" xfId="14" xr:uid="{CD2E79FA-CA4C-45A6-A17E-A93AB5A226D1}"/>
    <cellStyle name="เครื่องหมายจุลภาค 3 3" xfId="13" xr:uid="{989E3F80-3619-4F6C-978A-0D7ADC1919E7}"/>
    <cellStyle name="เครื่องหมายจุลภาค 3 3 2 2" xfId="8" xr:uid="{ED406EC4-E331-4D59-B682-7B2DC5474930}"/>
    <cellStyle name="เครื่องหมายจุลภาค 3 3 2 2 2" xfId="16" xr:uid="{335D5FD8-5B29-4B52-8D3B-0056578437E5}"/>
    <cellStyle name="เครื่องหมายจุลภาค 3 3 3" xfId="9" xr:uid="{EB8684F8-2F09-4EE3-9D2A-CDD56F04EF26}"/>
    <cellStyle name="เครื่องหมายจุลภาค 3 3 3 2" xfId="17" xr:uid="{9057076F-141A-4003-953F-20A61BD34FB9}"/>
    <cellStyle name="จุลภาค" xfId="1" builtinId="3"/>
    <cellStyle name="จุลภาค 2" xfId="6" xr:uid="{7760BCF3-0393-4F44-BC48-734EA710620A}"/>
    <cellStyle name="จุลภาค 2 2" xfId="11" xr:uid="{316F17DE-8BDA-4ED0-AC9B-738F46CED48D}"/>
    <cellStyle name="จุลภาค 2 2 2" xfId="18" xr:uid="{C7F4C39D-70C9-4A53-B31C-59EC5BC65C43}"/>
    <cellStyle name="จุลภาค 2 3" xfId="15" xr:uid="{4C7367B6-AB01-4F0C-AEBB-9E2B3388137E}"/>
    <cellStyle name="ปกติ" xfId="0" builtinId="0"/>
    <cellStyle name="ปกติ 2" xfId="4" xr:uid="{00000000-0005-0000-0000-000033000000}"/>
    <cellStyle name="ปกติ 2 2" xfId="10" xr:uid="{B4ABD5F3-BBF0-47A9-808B-AC07DCA15784}"/>
    <cellStyle name="ปกติ 3" xfId="7" xr:uid="{C3C39D45-4571-4D47-9F4A-12492D8AEE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68316</xdr:colOff>
      <xdr:row>11</xdr:row>
      <xdr:rowOff>15387</xdr:rowOff>
    </xdr:from>
    <xdr:ext cx="3603138" cy="381000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ECD8AE9-6403-4224-9BE5-8AC08F40AC82}"/>
            </a:ext>
          </a:extLst>
        </xdr:cNvPr>
        <xdr:cNvSpPr txBox="1">
          <a:spLocks noChangeArrowheads="1"/>
        </xdr:cNvSpPr>
      </xdr:nvSpPr>
      <xdr:spPr>
        <a:xfrm>
          <a:off x="5930521" y="2682387"/>
          <a:ext cx="3603138" cy="381000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75000"/>
            </a:schemeClr>
          </a:solidFill>
          <a:miter lim="800000"/>
        </a:ln>
      </xdr:spPr>
      <xdr:txBody>
        <a:bodyPr wrap="square" lIns="18288" tIns="32004" rIns="0" bIns="0" anchor="t" upright="1">
          <a:noAutofit/>
        </a:bodyPr>
        <a:lstStyle/>
        <a:p>
          <a:pPr algn="l">
            <a:lnSpc>
              <a:spcPts val="600"/>
            </a:lnSpc>
          </a:pPr>
          <a:r>
            <a:rPr lang="en-GB" sz="9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</a:t>
          </a:r>
          <a:r>
            <a:rPr lang="th-TH" sz="9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</a:t>
          </a:r>
          <a:r>
            <a:rPr lang="th-TH" sz="9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GB" sz="9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9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</a:p>
        <a:p>
          <a:pPr algn="l"/>
          <a:r>
            <a:rPr lang="th-TH" sz="9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-ประชุมคณะกรรมการ</a:t>
          </a:r>
          <a:r>
            <a:rPr lang="en-US" sz="9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/</a:t>
          </a:r>
          <a:r>
            <a:rPr lang="th-TH" sz="9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คณะทำงาน ด้านการป้องกันควบคุมโรคไม่ติดต่อเรื้อรัง</a:t>
          </a:r>
          <a:r>
            <a:rPr lang="th-TH" sz="9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9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จังหวัดชลบุรี</a:t>
          </a:r>
          <a:r>
            <a:rPr lang="th-TH" sz="9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9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จำนวน</a:t>
          </a:r>
          <a:r>
            <a:rPr lang="th-TH" sz="9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2 ครั้ง                            </a:t>
          </a:r>
          <a:r>
            <a:rPr lang="th-TH" sz="9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(การประชุมออนไลน์ผ่านสื่ออิเล็กทรอนิกส์)</a:t>
          </a:r>
        </a:p>
        <a:p>
          <a:pPr algn="ctr"/>
          <a:endParaRPr lang="th-TH" sz="9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ts val="900"/>
            </a:lnSpc>
            <a:spcBef>
              <a:spcPts val="20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en-US" sz="9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ts val="1000"/>
            </a:lnSpc>
            <a:spcBef>
              <a:spcPts val="20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en-US" sz="9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th-TH" sz="9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>
            <a:lnSpc>
              <a:spcPts val="700"/>
            </a:lnSpc>
          </a:pPr>
          <a:endParaRPr lang="th-TH" sz="900" b="1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twoCellAnchor>
    <xdr:from>
      <xdr:col>6</xdr:col>
      <xdr:colOff>16404</xdr:colOff>
      <xdr:row>13</xdr:row>
      <xdr:rowOff>18352</xdr:rowOff>
    </xdr:from>
    <xdr:to>
      <xdr:col>18</xdr:col>
      <xdr:colOff>534040</xdr:colOff>
      <xdr:row>24</xdr:row>
      <xdr:rowOff>168519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EC6E3147-3422-4B35-AC36-27C67AFD34B9}"/>
            </a:ext>
          </a:extLst>
        </xdr:cNvPr>
        <xdr:cNvSpPr txBox="1"/>
      </xdr:nvSpPr>
      <xdr:spPr>
        <a:xfrm>
          <a:off x="5885269" y="3161602"/>
          <a:ext cx="4034559" cy="28098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9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9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</a:t>
          </a:r>
          <a:r>
            <a:rPr lang="th-TH" sz="9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ประชุมแลกเปลี่ยนเรียนรู้และพัฒนางานด้านการป้องกันควบคุมโรคไม่ติดต่อเรื้อรัง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(NCD) 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</a:t>
          </a:r>
          <a:r>
            <a:rPr lang="th-TH" sz="9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24</a:t>
          </a:r>
          <a:r>
            <a:rPr lang="en-US" sz="9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9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 บาท</a:t>
          </a:r>
          <a:endParaRPr lang="th-TH" sz="9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2.1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NCD 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สัญจร โซนเมือง (อ.เมืองชลบุรี, อ.พานทอง, อ.บ้านบึง, อ.หนองใหญ่) ณ รพ. / สสอ. ในพื้นที่</a:t>
          </a:r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(80 บาท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40 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ครั้ง)       เป็นเงิน 3,200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</a:t>
          </a:r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ค่าอาหารว่างและเครื่องดื่ม (20 บาท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40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ครั้ง)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1,600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รวมเป็นเงิน 4,800 บาท</a:t>
          </a:r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2.2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NCD 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สัญจร โซนภูเขา (อ.พนัสนิคม, อ.บ่อทอง, อ.เกาะจันทร์) ณ รพ. / สสอ. ในพื้นที่</a:t>
          </a:r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ค่าอาหารกลางวัน (80 บาท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30 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ครั้ง)     เป็นเงิน 2,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 </a:t>
          </a:r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ค่าอาหารว่างและเครื่องดื่ม (20 บาท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ครั้ง)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1,200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รวมเป็นเงิน 3,600 บาท</a:t>
          </a:r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2.3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NCD 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สัญจร โซนทะเล (อ.บางละมุง, อ.ศรีราชา, อ.สัตหีบ, อ.เกาะสีชัง) ณ รพ. / สสอ. ในพื้นที่</a:t>
          </a:r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ค่าอาหารกลางวัน (80 บาท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40 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ครั้ง)      เป็นเงิน 3,200 บาท </a:t>
          </a:r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ค่าอาหารว่างและเครื่องดื่ม (20 บาท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40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ครั้ง)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1,600 บาท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รวมเป็นเงิน 4,800 บาท</a:t>
          </a:r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9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2.4</a:t>
          </a:r>
          <a:r>
            <a:rPr lang="th-TH" sz="9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9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ประชุมสรุปการลงพื้นที่สัญจร แลกเปลี่ยน </a:t>
          </a:r>
          <a:r>
            <a:rPr lang="en-US" sz="9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Best Practice </a:t>
          </a:r>
          <a:r>
            <a:rPr lang="th-TH" sz="9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และผลงานเด่น ( ผ่านระบบ </a:t>
          </a:r>
          <a:r>
            <a:rPr lang="en-US" sz="9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Online )</a:t>
          </a:r>
          <a:r>
            <a:rPr lang="en-US" sz="9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</a:t>
          </a:r>
          <a:r>
            <a:rPr lang="th-TH" sz="9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2.5 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ประชุมแลกเปลี่ยนเรียนรู้การพัฒนาระบบงานใน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NCD Clinic (CQI)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ณ สสจ.ชลบุรี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ค่าอาหารกลางวัน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(80 บาท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30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ครั้ง)      เป็นเงิน 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ค่าอาหารว่างและเครื่องดื่ม (20 บาท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ครั้ง)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1,200 </a:t>
          </a:r>
          <a:r>
            <a:rPr lang="en-US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9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ค่าสมนาคุณวิทยากร อภิปราย (2 ท่าน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 ชม. </a:t>
          </a:r>
          <a:r>
            <a:rPr lang="en-US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600 </a:t>
          </a:r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บาท)        เป็นเงิน 7,200 บาท</a:t>
          </a:r>
        </a:p>
        <a:p>
          <a:r>
            <a:rPr lang="th-TH" sz="9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รวมเป็นเงิน 10,800 บาท                                                                                                                     </a:t>
          </a:r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9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oneCellAnchor>
    <xdr:from>
      <xdr:col>5</xdr:col>
      <xdr:colOff>410308</xdr:colOff>
      <xdr:row>25</xdr:row>
      <xdr:rowOff>55391</xdr:rowOff>
    </xdr:from>
    <xdr:ext cx="3619500" cy="595723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94AAECE9-18E8-4601-8B5B-37935D1DED17}"/>
            </a:ext>
          </a:extLst>
        </xdr:cNvPr>
        <xdr:cNvSpPr txBox="1">
          <a:spLocks noChangeArrowheads="1"/>
        </xdr:cNvSpPr>
      </xdr:nvSpPr>
      <xdr:spPr bwMode="auto">
        <a:xfrm>
          <a:off x="5128846" y="7015968"/>
          <a:ext cx="3619500" cy="595723"/>
        </a:xfrm>
        <a:prstGeom prst="rect">
          <a:avLst/>
        </a:prstGeom>
        <a:solidFill>
          <a:schemeClr val="bg1"/>
        </a:solidFill>
        <a:ln w="9525">
          <a:solidFill>
            <a:schemeClr val="bg1">
              <a:lumMod val="75000"/>
            </a:schemeClr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algn="ctr" eaLnBrk="1" fontAlgn="auto" latinLnBrk="0" hangingPunct="1"/>
          <a:r>
            <a:rPr lang="th-TH" sz="9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9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</a:t>
          </a:r>
          <a:r>
            <a:rPr lang="th-TH" sz="9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900" b="0" spc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</a:t>
          </a:r>
          <a:r>
            <a:rPr lang="th-TH" sz="900" b="0" spc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900" b="0" spc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ค่าเบี้ยเลี้ยง ค่าพาหนะ</a:t>
          </a:r>
          <a:r>
            <a:rPr lang="th-TH" sz="900" b="0" spc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เยี่ยมติดตามก</a:t>
          </a:r>
          <a:r>
            <a:rPr lang="th-TH" sz="900" spc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ารดำเนินงานโรคไม่ติดต่อเรื้อรัง (</a:t>
          </a:r>
          <a:r>
            <a:rPr lang="en-US" sz="900" spc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NCD Clinic Plus</a:t>
          </a:r>
          <a:r>
            <a:rPr lang="th-TH" sz="900" spc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r>
            <a:rPr lang="en-US" sz="900" spc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900" spc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และ </a:t>
          </a:r>
          <a:r>
            <a:rPr lang="en-US" sz="900" spc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NCD SCREEN</a:t>
          </a:r>
          <a:r>
            <a:rPr lang="th-TH" sz="900" spc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900" spc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r>
            <a:rPr lang="th-TH" sz="900" spc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900" b="0" spc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พัฒนาคลินิก</a:t>
          </a:r>
          <a:r>
            <a:rPr lang="en-US" sz="900" b="0" spc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NCD </a:t>
          </a:r>
          <a:r>
            <a:rPr lang="th-TH" sz="900" b="0" spc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ร่วมกับการประเมินคลินิก </a:t>
          </a:r>
          <a:r>
            <a:rPr lang="en-US" sz="900" b="0" spc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CKD</a:t>
          </a:r>
          <a:r>
            <a:rPr lang="th-TH" sz="900" b="0" spc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(งบพัฒนาศักยภาพบุคลากรกลุ่มงาน </a:t>
          </a:r>
          <a:r>
            <a:rPr lang="en-US" sz="900" b="0" spc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NCD</a:t>
          </a:r>
          <a:r>
            <a:rPr lang="th-TH" sz="900" b="0" spc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900" spc="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12</xdr:row>
      <xdr:rowOff>7328</xdr:rowOff>
    </xdr:from>
    <xdr:to>
      <xdr:col>17</xdr:col>
      <xdr:colOff>269394</xdr:colOff>
      <xdr:row>18</xdr:row>
      <xdr:rowOff>7697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25EA948A-27C2-4EBA-8455-43F55BE3D4A9}"/>
            </a:ext>
          </a:extLst>
        </xdr:cNvPr>
        <xdr:cNvSpPr txBox="1"/>
      </xdr:nvSpPr>
      <xdr:spPr>
        <a:xfrm>
          <a:off x="6067425" y="2655278"/>
          <a:ext cx="3307869" cy="142911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r>
            <a:rPr lang="th-TH" sz="1400" b="1" i="0" u="sng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400" b="1" i="0" u="sng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 eaLnBrk="1" fontAlgn="auto" latinLnBrk="0" hangingPunct="1"/>
          <a:r>
            <a:rPr lang="en-US" sz="1400" spc="-4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th-TH" sz="1400" spc="-4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การประชุมคณะทำงาน/ผู้รับผิดชอบงาน</a:t>
          </a:r>
          <a:r>
            <a:rPr lang="th-TH" sz="1400" spc="-4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spc="-4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โรค </a:t>
          </a:r>
          <a:r>
            <a:rPr lang="en-US" sz="1400" spc="-4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COPD </a:t>
          </a:r>
          <a:r>
            <a:rPr lang="th-TH" sz="1400" spc="-4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จังหวัดชลบุรี เพื่อขับเคลื่อน</a:t>
          </a:r>
          <a:r>
            <a:rPr lang="th-TH" sz="1400" spc="-4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วางแผน 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และติดตามประเมินผล พร้อมแลกเปลี่ยนเรียนรู้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การดำเนินงานป้องกันควบคุมโรค 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COPD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2 ครั้ง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/</a:t>
          </a:r>
          <a:r>
            <a:rPr lang="en-US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ปี</a:t>
          </a:r>
          <a:b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ครั้งที่ 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จัดประชุม 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online</a:t>
          </a:r>
          <a:r>
            <a:rPr lang="th-TH" sz="13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จำนวน 50 คน ทั้งวัน </a:t>
          </a:r>
        </a:p>
        <a:p>
          <a:pPr algn="l" eaLnBrk="1" fontAlgn="auto" latinLnBrk="0" hangingPunct="1"/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ครั้งที่ 2 จัดประชุม 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online</a:t>
          </a:r>
          <a:r>
            <a:rPr lang="th-TH" sz="13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จำนวน 50 คน ทั้งวัน                                                                                                    </a:t>
          </a:r>
          <a:r>
            <a:rPr lang="th-TH" sz="1300" baseline="0">
              <a:latin typeface="TH SarabunPSK" panose="020B0500040200020003" pitchFamily="34" charset="-34"/>
              <a:cs typeface="TH SarabunPSK" panose="020B0500040200020003" pitchFamily="34" charset="-34"/>
            </a:rPr>
            <a:t>                                                                                                 </a:t>
          </a:r>
          <a:endParaRPr lang="th-TH" sz="13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17</xdr:row>
      <xdr:rowOff>0</xdr:rowOff>
    </xdr:from>
    <xdr:to>
      <xdr:col>14</xdr:col>
      <xdr:colOff>171451</xdr:colOff>
      <xdr:row>18</xdr:row>
      <xdr:rowOff>876300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19C6E44E-AE94-43BB-A98A-08796E110A0E}"/>
            </a:ext>
          </a:extLst>
        </xdr:cNvPr>
        <xdr:cNvSpPr txBox="1"/>
      </xdr:nvSpPr>
      <xdr:spPr>
        <a:xfrm>
          <a:off x="4876801" y="4048125"/>
          <a:ext cx="3829050" cy="2066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 u="sng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1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จัดกิจกรรมเพื่อขับเคลื่อนนโยบายคนไทยห่างไกลโรคไม่ติดต่อเรื้อรัง (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NCDs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</a:t>
          </a:r>
          <a:endParaRPr lang="en-US" sz="11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จ้างเหมาจัดกิจกรรม 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Kick off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  </a:t>
          </a:r>
          <a:r>
            <a:rPr lang="th-TH" sz="11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500,000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1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จ้างเหมาจัดนิทรรศการ		  </a:t>
          </a:r>
          <a:r>
            <a:rPr lang="th-TH" sz="11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เป็นเงิน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195,000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1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จ้างเหมาดำเนินการสื่อสารประชาสัมพันธ์สร้างการรับรู้</a:t>
          </a:r>
          <a:r>
            <a:rPr lang="th-TH" sz="11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เป็นเงิน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405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,000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1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ค่าเช่าสถานที่		</a:t>
          </a:r>
          <a:r>
            <a:rPr lang="th-TH" sz="11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เป็นเงิน       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15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,000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                                             </a:t>
          </a:r>
          <a:endParaRPr lang="en-US" sz="11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ค่าเช่าเก้าอี้ พร้อมผ้าคลุม                                                   </a:t>
          </a:r>
          <a:r>
            <a:rPr lang="th-TH" sz="11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36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,000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1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ค่าอาหารกลางวัน 120 บาท 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                  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     144,000 บาท</a:t>
          </a:r>
        </a:p>
        <a:p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ค่าอาหารว่างและเครื่องดื่ม 35 บาท 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         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       42,000 บาท</a:t>
          </a:r>
        </a:p>
        <a:p>
          <a:r>
            <a:rPr lang="th-TH" sz="1100">
              <a:latin typeface="TH SarabunPSK" panose="020B0500040200020003" pitchFamily="34" charset="-34"/>
              <a:cs typeface="TH SarabunPSK" panose="020B0500040200020003" pitchFamily="34" charset="-34"/>
            </a:rPr>
            <a:t>รวมเป็นเงิน 1,337,000 บาท (หนึ่งล้านสามแสนสามหมื่นเจ็ดพันบาทถ้วน)              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556779</xdr:colOff>
      <xdr:row>14</xdr:row>
      <xdr:rowOff>238125</xdr:rowOff>
    </xdr:from>
    <xdr:to>
      <xdr:col>18</xdr:col>
      <xdr:colOff>295274</xdr:colOff>
      <xdr:row>20</xdr:row>
      <xdr:rowOff>28575</xdr:rowOff>
    </xdr:to>
    <xdr:sp macro="" textlink="">
      <xdr:nvSpPr>
        <xdr:cNvPr id="5" name="สี่เหลี่ยมผืนผ้า 4">
          <a:extLst>
            <a:ext uri="{FF2B5EF4-FFF2-40B4-BE49-F238E27FC236}">
              <a16:creationId xmlns:a16="http://schemas.microsoft.com/office/drawing/2014/main" id="{D7016E34-D6DD-413C-AEEF-88848058903E}"/>
            </a:ext>
          </a:extLst>
        </xdr:cNvPr>
        <xdr:cNvSpPr/>
      </xdr:nvSpPr>
      <xdr:spPr>
        <a:xfrm>
          <a:off x="6033654" y="4105275"/>
          <a:ext cx="4520045" cy="144780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th-TH" sz="1200" b="1" u="sng">
              <a:latin typeface="TH SarabunPSK" panose="020B0500040200020003" pitchFamily="34" charset="-34"/>
              <a:cs typeface="TH SarabunPSK" panose="020B0500040200020003" pitchFamily="34" charset="-34"/>
            </a:rPr>
            <a:t>กิจกรรมที่ 1 </a:t>
          </a:r>
          <a:r>
            <a:rPr lang="th-TH" sz="1200" b="1" u="none">
              <a:latin typeface="TH SarabunPSK" panose="020B0500040200020003" pitchFamily="34" charset="-34"/>
              <a:cs typeface="TH SarabunPSK" panose="020B0500040200020003" pitchFamily="34" charset="-34"/>
            </a:rPr>
            <a:t>ประชุมคณะกรรมการพัฒนาระบบบริการสุขภาพ</a:t>
          </a:r>
          <a:r>
            <a:rPr lang="th-TH" sz="1200" b="1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en-US" sz="1200" b="1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Service Plan </a:t>
          </a:r>
          <a:r>
            <a:rPr lang="th-TH" sz="1200" b="1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สาขาโรคมะเร็ง จังหวัดชลบุรี จำนวน 2 ครั้งต่อปี   </a:t>
          </a:r>
        </a:p>
        <a:p>
          <a:pPr algn="l"/>
          <a:r>
            <a:rPr lang="th-TH" sz="1400" b="1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               </a:t>
          </a:r>
          <a:r>
            <a:rPr lang="th-TH" sz="12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  -  จัดประชุม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Onsite</a:t>
          </a:r>
          <a:r>
            <a:rPr lang="en-US" sz="12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2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จำนวน </a:t>
          </a:r>
          <a:r>
            <a:rPr lang="en-US" sz="12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th-TH" sz="12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 ครั้ง (ครึ่งวันเช้า)</a:t>
          </a:r>
        </a:p>
        <a:p>
          <a:pPr algn="l"/>
          <a:r>
            <a:rPr lang="th-TH" sz="12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                    * ค่าอาหารว่างและเครื่องดื่ม 20 บาท จำนวน 45 คน จำนวน </a:t>
          </a:r>
          <a:r>
            <a:rPr lang="en-US" sz="12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th-TH" sz="12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 มื้อ เป็นเงิน </a:t>
          </a:r>
          <a:r>
            <a:rPr lang="en-US" sz="12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1,8</a:t>
          </a:r>
          <a:r>
            <a:rPr lang="th-TH" sz="12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00 บาท</a:t>
          </a:r>
        </a:p>
        <a:p>
          <a:pPr algn="l"/>
          <a:r>
            <a:rPr lang="th-TH" sz="12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                    </a:t>
          </a:r>
          <a:r>
            <a:rPr lang="th-TH" sz="1200" b="0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* ค่าอาหารกลางวัน 80 บาท จำนวน 45 คน จำนวน 1 มื้อ 2 ครั้ง เป็นเงิน </a:t>
          </a:r>
          <a:r>
            <a:rPr lang="en-US" sz="1200" b="0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7</a:t>
          </a:r>
          <a:r>
            <a:rPr lang="th-TH" sz="1200" b="0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en-US" sz="1200" b="0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th-TH" sz="1200" b="0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00 บาท                                                                                           </a:t>
          </a:r>
          <a:r>
            <a:rPr lang="en-US" sz="1200" b="0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</a:t>
          </a:r>
          <a:r>
            <a:rPr lang="th-TH" sz="1200" b="0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endParaRPr lang="th-TH" sz="1200" b="0" i="0" u="none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endParaRPr lang="en-US" sz="1200" b="0" i="1" u="none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6</xdr:col>
      <xdr:colOff>57150</xdr:colOff>
      <xdr:row>26</xdr:row>
      <xdr:rowOff>47624</xdr:rowOff>
    </xdr:from>
    <xdr:to>
      <xdr:col>17</xdr:col>
      <xdr:colOff>333375</xdr:colOff>
      <xdr:row>31</xdr:row>
      <xdr:rowOff>228600</xdr:rowOff>
    </xdr:to>
    <xdr:sp macro="" textlink="">
      <xdr:nvSpPr>
        <xdr:cNvPr id="6" name="สี่เหลี่ยมผืนผ้า 5">
          <a:extLst>
            <a:ext uri="{FF2B5EF4-FFF2-40B4-BE49-F238E27FC236}">
              <a16:creationId xmlns:a16="http://schemas.microsoft.com/office/drawing/2014/main" id="{46197EB2-1A67-4899-AD73-A12A90D0BC33}"/>
            </a:ext>
          </a:extLst>
        </xdr:cNvPr>
        <xdr:cNvSpPr/>
      </xdr:nvSpPr>
      <xdr:spPr>
        <a:xfrm>
          <a:off x="7058025" y="6238874"/>
          <a:ext cx="4638675" cy="1371601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th-TH" sz="1400" b="1" u="sng">
              <a:latin typeface="TH SarabunPSK" panose="020B0500040200020003" pitchFamily="34" charset="-34"/>
              <a:cs typeface="TH SarabunPSK" panose="020B0500040200020003" pitchFamily="34" charset="-34"/>
            </a:rPr>
            <a:t>กิจกรรมที่ 3 </a:t>
          </a:r>
          <a:r>
            <a:rPr lang="th-TH" sz="1400" b="1" u="none">
              <a:latin typeface="TH SarabunPSK" panose="020B0500040200020003" pitchFamily="34" charset="-34"/>
              <a:cs typeface="TH SarabunPSK" panose="020B0500040200020003" pitchFamily="34" charset="-34"/>
            </a:rPr>
            <a:t>นิเทศ ติดตาม ประเมินผลการดำเนินงาน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คณะกรรมการพัฒนาระบบบริการสุขภาพ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Service Plan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400" b="1" u="none">
              <a:latin typeface="TH SarabunPSK" panose="020B0500040200020003" pitchFamily="34" charset="-34"/>
              <a:cs typeface="TH SarabunPSK" panose="020B0500040200020003" pitchFamily="34" charset="-34"/>
            </a:rPr>
            <a:t> สาขาโรคมะเร็ง และการลงพื้นที่หน่วยคัดกรองโครงการคัดกรองมะเร็งเต้านมโดยเครื่องเอกซเรย์เต้านมเคลื่อนที่ (</a:t>
          </a:r>
          <a:r>
            <a:rPr lang="en-US" sz="1400" b="1" u="none">
              <a:latin typeface="TH SarabunPSK" panose="020B0500040200020003" pitchFamily="34" charset="-34"/>
              <a:cs typeface="TH SarabunPSK" panose="020B0500040200020003" pitchFamily="34" charset="-34"/>
            </a:rPr>
            <a:t>Mamogram) </a:t>
          </a:r>
          <a:r>
            <a:rPr lang="th-TH" sz="1400" b="1" u="none">
              <a:latin typeface="TH SarabunPSK" panose="020B0500040200020003" pitchFamily="34" charset="-34"/>
              <a:cs typeface="TH SarabunPSK" panose="020B0500040200020003" pitchFamily="34" charset="-34"/>
            </a:rPr>
            <a:t>ในสตรีกลุ่มเสี่ยงและด้อยโอกาส</a:t>
          </a:r>
          <a:br>
            <a:rPr lang="th-TH" sz="1400" b="1" u="none"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400" b="1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- </a:t>
          </a:r>
          <a:r>
            <a:rPr lang="th-TH" sz="12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ค่าเบี้ยเลี้ยง ค่าพาหนะ </a:t>
          </a:r>
          <a:r>
            <a:rPr lang="th-TH" sz="1200" b="0" i="1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(โครงการพัฒนาศักยภาพบุคลากรกลุ่มงาน </a:t>
          </a:r>
          <a:r>
            <a:rPr lang="en-US" sz="1200" b="0" i="1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NCD</a:t>
          </a:r>
          <a:r>
            <a:rPr lang="th-TH" sz="1200" b="0" i="1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)</a:t>
          </a:r>
          <a:endParaRPr lang="en-US" sz="1200">
            <a:effectLst/>
          </a:endParaRPr>
        </a:p>
        <a:p>
          <a:r>
            <a:rPr lang="th-TH" sz="11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 : ค่าใช้จ่ายสามารถถัวเฉลี่ยได้ตามที่จ่ายจริง</a:t>
          </a:r>
        </a:p>
        <a:p>
          <a:pPr algn="l"/>
          <a:endParaRPr lang="en-US" sz="1200" b="0" i="1" u="none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6</xdr:col>
      <xdr:colOff>47410</xdr:colOff>
      <xdr:row>20</xdr:row>
      <xdr:rowOff>170584</xdr:rowOff>
    </xdr:from>
    <xdr:to>
      <xdr:col>17</xdr:col>
      <xdr:colOff>314326</xdr:colOff>
      <xdr:row>25</xdr:row>
      <xdr:rowOff>19050</xdr:rowOff>
    </xdr:to>
    <xdr:sp macro="" textlink="">
      <xdr:nvSpPr>
        <xdr:cNvPr id="7" name="สี่เหลี่ยมผืนผ้า 6">
          <a:extLst>
            <a:ext uri="{FF2B5EF4-FFF2-40B4-BE49-F238E27FC236}">
              <a16:creationId xmlns:a16="http://schemas.microsoft.com/office/drawing/2014/main" id="{732DB151-7D7D-455C-AD14-7BD442B30D24}"/>
            </a:ext>
          </a:extLst>
        </xdr:cNvPr>
        <xdr:cNvSpPr/>
      </xdr:nvSpPr>
      <xdr:spPr>
        <a:xfrm>
          <a:off x="7048285" y="4933084"/>
          <a:ext cx="4629366" cy="1039091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th-TH" sz="1400" b="1" u="sng" spc="-30" baseline="0">
              <a:latin typeface="TH SarabunPSK" panose="020B0500040200020003" pitchFamily="34" charset="-34"/>
              <a:cs typeface="TH SarabunPSK" panose="020B0500040200020003" pitchFamily="34" charset="-34"/>
            </a:rPr>
            <a:t>กิจกรรมที่ 2 </a:t>
          </a:r>
          <a:r>
            <a:rPr lang="th-TH" sz="1400" b="1" u="none" spc="-30" baseline="0">
              <a:latin typeface="TH SarabunPSK" panose="020B0500040200020003" pitchFamily="34" charset="-34"/>
              <a:cs typeface="TH SarabunPSK" panose="020B0500040200020003" pitchFamily="34" charset="-34"/>
            </a:rPr>
            <a:t>สนับสนุนค่าวัสดุใช้สอยในการจัดหน่วยคัดกรองฯ โครงการคัดกรองมะเร็งเต้านม</a:t>
          </a:r>
          <a:r>
            <a:rPr lang="th-TH" sz="1400" b="1" u="none">
              <a:latin typeface="TH SarabunPSK" panose="020B0500040200020003" pitchFamily="34" charset="-34"/>
              <a:cs typeface="TH SarabunPSK" panose="020B0500040200020003" pitchFamily="34" charset="-34"/>
            </a:rPr>
            <a:t>โดยเครื่องเอกซเรย์เต้านมเคลื่อนที่ (</a:t>
          </a:r>
          <a:r>
            <a:rPr lang="en-US" sz="1400" b="1" u="none">
              <a:latin typeface="TH SarabunPSK" panose="020B0500040200020003" pitchFamily="34" charset="-34"/>
              <a:cs typeface="TH SarabunPSK" panose="020B0500040200020003" pitchFamily="34" charset="-34"/>
            </a:rPr>
            <a:t>Mamogram) </a:t>
          </a:r>
          <a:r>
            <a:rPr lang="th-TH" sz="1400" b="1" u="none">
              <a:latin typeface="TH SarabunPSK" panose="020B0500040200020003" pitchFamily="34" charset="-34"/>
              <a:cs typeface="TH SarabunPSK" panose="020B0500040200020003" pitchFamily="34" charset="-34"/>
            </a:rPr>
            <a:t>ในสตรีกลุ่มเสี่ยงและด้อยโอกาส </a:t>
          </a:r>
          <a:br>
            <a:rPr lang="th-TH" sz="1400" b="1" u="none"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400" b="1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- </a:t>
          </a:r>
          <a:r>
            <a:rPr lang="th-TH" sz="1200" b="0" i="1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ขอสนับสนุนจากพื้นที่</a:t>
          </a:r>
        </a:p>
        <a:p>
          <a:pPr algn="l"/>
          <a:r>
            <a:rPr lang="th-TH" sz="1200" b="0" i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หมายเหตุ </a:t>
          </a:r>
          <a:r>
            <a:rPr lang="en-US" sz="1200" b="0" i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: </a:t>
          </a:r>
          <a:r>
            <a:rPr lang="th-TH" sz="1200" b="0" i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ค่าใช้จ่ายสามารถถัวเฉลี่ยได้ตามที่จ่ายจริง</a:t>
          </a:r>
        </a:p>
        <a:p>
          <a:pPr algn="l"/>
          <a:endParaRPr lang="th-TH" sz="1200" b="0" i="0" u="none" baseline="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endParaRPr lang="en-US" sz="1200" b="0" i="1" u="none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28095</xdr:colOff>
      <xdr:row>31</xdr:row>
      <xdr:rowOff>137584</xdr:rowOff>
    </xdr:from>
    <xdr:to>
      <xdr:col>17</xdr:col>
      <xdr:colOff>317501</xdr:colOff>
      <xdr:row>34</xdr:row>
      <xdr:rowOff>169334</xdr:rowOff>
    </xdr:to>
    <xdr:sp macro="" textlink="">
      <xdr:nvSpPr>
        <xdr:cNvPr id="2" name="สี่เหลี่ยมผืนผ้า 1">
          <a:extLst>
            <a:ext uri="{FF2B5EF4-FFF2-40B4-BE49-F238E27FC236}">
              <a16:creationId xmlns:a16="http://schemas.microsoft.com/office/drawing/2014/main" id="{5639FB1B-E656-4094-B812-805F90FE0083}"/>
            </a:ext>
          </a:extLst>
        </xdr:cNvPr>
        <xdr:cNvSpPr/>
      </xdr:nvSpPr>
      <xdr:spPr>
        <a:xfrm>
          <a:off x="8381520" y="7576609"/>
          <a:ext cx="7833206" cy="746125"/>
        </a:xfrm>
        <a:prstGeom prst="rect">
          <a:avLst/>
        </a:prstGeom>
        <a:solidFill>
          <a:sysClr val="window" lastClr="FFFFFF"/>
        </a:solidFill>
        <a:ln w="3175" cap="flat" cmpd="sng" algn="ctr">
          <a:solidFill>
            <a:sysClr val="windowText" lastClr="000000"/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kumimoji="0" lang="en-US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kumimoji="0" lang="th-TH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นิเทศ ติดตาม ประเมินผลการดำเนินงาน สาขาชีวาภิบาล</a:t>
          </a:r>
          <a:br>
            <a:rPr kumimoji="0" lang="th-TH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kumimoji="0" lang="th-TH" sz="13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kumimoji="0" lang="th-TH" sz="13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ค่าเบี้ยเลี้ยง ค่าพาหนะ </a:t>
          </a:r>
          <a:r>
            <a:rPr kumimoji="0" lang="th-TH" sz="13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(โครงการพัฒนาศักยภาพบุคลากรกลุ่มงาน </a:t>
          </a:r>
          <a:r>
            <a:rPr kumimoji="0" lang="en-US" sz="13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NCD</a:t>
          </a:r>
          <a:r>
            <a:rPr kumimoji="0" lang="th-TH" sz="13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br>
            <a:rPr kumimoji="0" lang="th-TH" sz="12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endParaRPr kumimoji="0" lang="en-US" sz="13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6</xdr:col>
      <xdr:colOff>34708</xdr:colOff>
      <xdr:row>20</xdr:row>
      <xdr:rowOff>17199</xdr:rowOff>
    </xdr:from>
    <xdr:to>
      <xdr:col>17</xdr:col>
      <xdr:colOff>275167</xdr:colOff>
      <xdr:row>24</xdr:row>
      <xdr:rowOff>169334</xdr:rowOff>
    </xdr:to>
    <xdr:sp macro="" textlink="">
      <xdr:nvSpPr>
        <xdr:cNvPr id="3" name="สี่เหลี่ยมผืนผ้า 2">
          <a:extLst>
            <a:ext uri="{FF2B5EF4-FFF2-40B4-BE49-F238E27FC236}">
              <a16:creationId xmlns:a16="http://schemas.microsoft.com/office/drawing/2014/main" id="{96F3D2DD-8CB7-4521-A574-8B9254D0E691}"/>
            </a:ext>
          </a:extLst>
        </xdr:cNvPr>
        <xdr:cNvSpPr/>
      </xdr:nvSpPr>
      <xdr:spPr>
        <a:xfrm>
          <a:off x="8388133" y="4836849"/>
          <a:ext cx="7784259" cy="1104635"/>
        </a:xfrm>
        <a:prstGeom prst="rect">
          <a:avLst/>
        </a:prstGeom>
        <a:solidFill>
          <a:sysClr val="window" lastClr="FFFFFF"/>
        </a:solidFill>
        <a:ln w="3175" cap="flat" cmpd="sng" algn="ctr">
          <a:solidFill>
            <a:sysClr val="windowText" lastClr="000000"/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2 </a:t>
          </a:r>
          <a:r>
            <a:rPr kumimoji="0" lang="th-TH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พัฒนาศัยภาพบุคลากรทีมสหสาขาวิชาชีพดูแลผู้ป่วยแบบประคับประคอง และมาตรฐานศูนย์สถานชีวาภิบาล ระดับอำเภอ</a:t>
          </a:r>
          <a:br>
            <a:rPr kumimoji="0" lang="th-TH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จัดประชุมพัฒนาศักยภาพทีมสหสาขาวิชาชีพ จำนวน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online </a:t>
          </a: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ค่าสมนาคุณวิทยากร จำนวน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จำนวน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ชม. ชม.ละ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600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เป็นเงิน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600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3,600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-. บาท</a:t>
          </a:r>
          <a:br>
            <a:rPr kumimoji="0" lang="th-TH" sz="13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endParaRPr kumimoji="0" lang="th-TH" sz="13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200" b="0" i="1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6</xdr:col>
      <xdr:colOff>21168</xdr:colOff>
      <xdr:row>14</xdr:row>
      <xdr:rowOff>216958</xdr:rowOff>
    </xdr:from>
    <xdr:to>
      <xdr:col>17</xdr:col>
      <xdr:colOff>338668</xdr:colOff>
      <xdr:row>19</xdr:row>
      <xdr:rowOff>1</xdr:rowOff>
    </xdr:to>
    <xdr:sp macro="" textlink="">
      <xdr:nvSpPr>
        <xdr:cNvPr id="4" name="สี่เหลี่ยมผืนผ้า 3">
          <a:extLst>
            <a:ext uri="{FF2B5EF4-FFF2-40B4-BE49-F238E27FC236}">
              <a16:creationId xmlns:a16="http://schemas.microsoft.com/office/drawing/2014/main" id="{C3E0866D-6BC9-4256-8A86-EB1BCB46570A}"/>
            </a:ext>
          </a:extLst>
        </xdr:cNvPr>
        <xdr:cNvSpPr/>
      </xdr:nvSpPr>
      <xdr:spPr>
        <a:xfrm>
          <a:off x="8374593" y="3607858"/>
          <a:ext cx="7861300" cy="973668"/>
        </a:xfrm>
        <a:prstGeom prst="rect">
          <a:avLst/>
        </a:prstGeom>
        <a:solidFill>
          <a:sysClr val="window" lastClr="FFFFFF"/>
        </a:solidFill>
        <a:ln w="3175" cap="flat" cmpd="sng" algn="ctr">
          <a:solidFill>
            <a:sysClr val="windowText" lastClr="000000"/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1 </a:t>
          </a:r>
          <a:r>
            <a:rPr kumimoji="0" lang="th-TH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ประชุมคณะกรรมการ </a:t>
          </a:r>
          <a:r>
            <a:rPr kumimoji="0" lang="en-US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Service Plan </a:t>
          </a:r>
          <a:r>
            <a:rPr kumimoji="0" lang="th-TH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สาขา ชีวาภิบาล จังหวัดชลบุรี   </a:t>
          </a:r>
          <a:r>
            <a:rPr kumimoji="0" lang="en-US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</a:t>
          </a:r>
          <a:r>
            <a:rPr kumimoji="0" lang="th-TH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</a:t>
          </a:r>
          <a:r>
            <a:rPr lang="th-TH" sz="14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2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 จัดประชุม </a:t>
          </a:r>
          <a:r>
            <a:rPr lang="en-US" sz="12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Onsite </a:t>
          </a:r>
          <a:r>
            <a:rPr lang="th-TH" sz="12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</a:t>
          </a:r>
          <a:r>
            <a:rPr lang="en-US" sz="12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2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ครั้ง (ครึ่งวันเช้า)</a:t>
          </a:r>
          <a:endParaRPr lang="th-TH" sz="1200" b="1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1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* ค่าอาหารว่างและเครื่องดื่ม 20 บาท จำนวน 45 คน จำนวน </a:t>
          </a:r>
          <a:r>
            <a:rPr lang="en-US" sz="11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1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มื้อ เป็นเงิน </a:t>
          </a:r>
          <a:r>
            <a:rPr lang="en-US" sz="11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1,8</a:t>
          </a:r>
          <a:r>
            <a:rPr lang="th-TH" sz="11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</a:t>
          </a:r>
          <a:endParaRPr lang="th-TH" sz="1200" b="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1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* ค่าอาหารกลางวัน 80 บาท จำนวน 45 คน จำนวน 1 มื้อ 2 ครั้ง  เป็นเงิน </a:t>
          </a:r>
          <a:r>
            <a:rPr lang="en-US" sz="11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</a:t>
          </a:r>
          <a:r>
            <a:rPr lang="th-TH" sz="11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1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1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 </a:t>
          </a:r>
        </a:p>
        <a:p>
          <a:r>
            <a:rPr lang="th-TH" sz="11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รวมเป็นเงิน 9,000 บาท           </a:t>
          </a: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200" b="0" i="1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6</xdr:col>
      <xdr:colOff>21165</xdr:colOff>
      <xdr:row>25</xdr:row>
      <xdr:rowOff>233891</xdr:rowOff>
    </xdr:from>
    <xdr:to>
      <xdr:col>17</xdr:col>
      <xdr:colOff>261624</xdr:colOff>
      <xdr:row>30</xdr:row>
      <xdr:rowOff>211668</xdr:rowOff>
    </xdr:to>
    <xdr:sp macro="" textlink="">
      <xdr:nvSpPr>
        <xdr:cNvPr id="5" name="สี่เหลี่ยมผืนผ้า 4">
          <a:extLst>
            <a:ext uri="{FF2B5EF4-FFF2-40B4-BE49-F238E27FC236}">
              <a16:creationId xmlns:a16="http://schemas.microsoft.com/office/drawing/2014/main" id="{62EEF1E5-A479-4389-86B0-8132A2379863}"/>
            </a:ext>
          </a:extLst>
        </xdr:cNvPr>
        <xdr:cNvSpPr/>
      </xdr:nvSpPr>
      <xdr:spPr>
        <a:xfrm>
          <a:off x="8374590" y="6244166"/>
          <a:ext cx="7784259" cy="1168402"/>
        </a:xfrm>
        <a:prstGeom prst="rect">
          <a:avLst/>
        </a:prstGeom>
        <a:solidFill>
          <a:sysClr val="window" lastClr="FFFFFF"/>
        </a:solidFill>
        <a:ln w="3175" cap="flat" cmpd="sng" algn="ctr">
          <a:solidFill>
            <a:sysClr val="windowText" lastClr="000000"/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kumimoji="0" lang="en-US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kumimoji="0" lang="th-TH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เวทีแลกเปลี่ยนเรียนรู้การดำเนินงานศูนย์ชีวาภิบาลระดับจังหวัด</a:t>
          </a:r>
          <a:r>
            <a:rPr kumimoji="0" lang="en-US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ปี </a:t>
          </a:r>
          <a:r>
            <a:rPr kumimoji="0" lang="en-US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2567</a:t>
          </a:r>
          <a:r>
            <a:rPr kumimoji="0" lang="th-TH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และการขับเคลื่อนสถานชีวาภิบาลในพื้นที่ให้ได้มาตรฐาน </a:t>
          </a:r>
          <a:br>
            <a:rPr kumimoji="0" lang="th-TH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ค่าอาหารว่างและเครื่องดื่ม มื้อละ 20 บาท 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เป็นเงิน 1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0.- บาท                                              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en-US" sz="12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มื้อ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ละ 80 บาท ×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×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 เป็นเงิน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00.- บาท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-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ค่าตอบแทนคณะกรรมการ จำนวน 3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คนละ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400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เป็นเงิน 1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OO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9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200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-.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3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200" b="0" i="1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43506</xdr:colOff>
      <xdr:row>28</xdr:row>
      <xdr:rowOff>275055</xdr:rowOff>
    </xdr:from>
    <xdr:to>
      <xdr:col>16</xdr:col>
      <xdr:colOff>1</xdr:colOff>
      <xdr:row>35</xdr:row>
      <xdr:rowOff>11907</xdr:rowOff>
    </xdr:to>
    <xdr:sp macro="" textlink="">
      <xdr:nvSpPr>
        <xdr:cNvPr id="3" name="สี่เหลี่ยมผืนผ้า 2">
          <a:extLst>
            <a:ext uri="{FF2B5EF4-FFF2-40B4-BE49-F238E27FC236}">
              <a16:creationId xmlns:a16="http://schemas.microsoft.com/office/drawing/2014/main" id="{80411601-E4F1-4DC1-B4BE-D8FC5F316D8B}"/>
            </a:ext>
          </a:extLst>
        </xdr:cNvPr>
        <xdr:cNvSpPr/>
      </xdr:nvSpPr>
      <xdr:spPr>
        <a:xfrm>
          <a:off x="9568506" y="9240461"/>
          <a:ext cx="4730901" cy="1868071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th-TH" sz="1400" b="0" u="sng">
              <a:latin typeface="TH SarabunPSK" panose="020B0500040200020003" pitchFamily="34" charset="-34"/>
              <a:cs typeface="TH SarabunPSK" panose="020B0500040200020003" pitchFamily="34" charset="-34"/>
            </a:rPr>
            <a:t>กิจกรรมที่ 1 </a:t>
          </a:r>
          <a:r>
            <a:rPr lang="th-TH" sz="1400" b="0" u="none">
              <a:latin typeface="TH SarabunPSK" panose="020B0500040200020003" pitchFamily="34" charset="-34"/>
              <a:cs typeface="TH SarabunPSK" panose="020B0500040200020003" pitchFamily="34" charset="-34"/>
            </a:rPr>
            <a:t>ประชุมชี้แจงและการติดตามการดำเนินงานตรวจรับรองมาตรฐานหน่วยปฏิบัติการ</a:t>
          </a:r>
        </a:p>
        <a:p>
          <a:pPr algn="l"/>
          <a:r>
            <a:rPr lang="th-TH" sz="1400" b="0" u="none">
              <a:latin typeface="TH SarabunPSK" panose="020B0500040200020003" pitchFamily="34" charset="-34"/>
              <a:cs typeface="TH SarabunPSK" panose="020B0500040200020003" pitchFamily="34" charset="-34"/>
            </a:rPr>
            <a:t>   </a:t>
          </a:r>
          <a:r>
            <a:rPr lang="th-TH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 ค่าตอบแทนหัวหน้าผู้ตรวจประเมินหน่วยปฏิบัติการ จำนวน 1 คน </a:t>
          </a:r>
          <a:r>
            <a:rPr lang="en-US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x 1,000 </a:t>
          </a:r>
          <a:r>
            <a:rPr lang="th-TH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บาท </a:t>
          </a:r>
          <a:r>
            <a:rPr lang="en-US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x 55 </a:t>
          </a:r>
          <a:r>
            <a:rPr lang="th-TH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หน่วย เป็นเงิน 55</a:t>
          </a:r>
          <a:r>
            <a:rPr lang="en-US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th-TH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0</a:t>
          </a:r>
          <a:r>
            <a:rPr lang="en-US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00</a:t>
          </a:r>
          <a:r>
            <a:rPr lang="th-TH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 บาท</a:t>
          </a:r>
        </a:p>
        <a:p>
          <a:pPr algn="l"/>
          <a:r>
            <a:rPr lang="th-TH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    ค่าตอบแทนผู้ตรวจประเมินหน่วยปฏิบัติการ จำนวน 2 คน </a:t>
          </a:r>
          <a:r>
            <a:rPr lang="en-US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x 800 </a:t>
          </a:r>
          <a:r>
            <a:rPr lang="th-TH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บาท </a:t>
          </a:r>
          <a:r>
            <a:rPr lang="en-US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x 55 </a:t>
          </a:r>
          <a:r>
            <a:rPr lang="th-TH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หน่วย เป็นเงิน 88</a:t>
          </a:r>
          <a:r>
            <a:rPr lang="en-US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,000</a:t>
          </a:r>
          <a:r>
            <a:rPr lang="th-TH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 บาท</a:t>
          </a:r>
        </a:p>
        <a:p>
          <a:pPr algn="l"/>
          <a:r>
            <a:rPr lang="th-TH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    ค่าตอบแทนเลขานุการผู้ตรวจประเมินหน่วยปฏิบัติการ จำนวน 1 คน </a:t>
          </a:r>
          <a:r>
            <a:rPr lang="en-US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x 800 </a:t>
          </a:r>
          <a:r>
            <a:rPr lang="th-TH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บาท </a:t>
          </a:r>
          <a:r>
            <a:rPr lang="en-US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x 55 </a:t>
          </a:r>
          <a:r>
            <a:rPr lang="th-TH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หน่วย เป็นเงิน 44</a:t>
          </a:r>
          <a:r>
            <a:rPr lang="en-US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,000</a:t>
          </a:r>
          <a:r>
            <a:rPr lang="th-TH" sz="1400" b="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 บาท</a:t>
          </a:r>
          <a:endParaRPr lang="en-US" sz="1400" b="0" u="sng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7</xdr:col>
      <xdr:colOff>51029</xdr:colOff>
      <xdr:row>10</xdr:row>
      <xdr:rowOff>166687</xdr:rowOff>
    </xdr:from>
    <xdr:to>
      <xdr:col>16</xdr:col>
      <xdr:colOff>23814</xdr:colOff>
      <xdr:row>13</xdr:row>
      <xdr:rowOff>202406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id="{EB6FBC9A-8AF4-4FD8-9F1E-AC93541CC963}"/>
            </a:ext>
          </a:extLst>
        </xdr:cNvPr>
        <xdr:cNvSpPr txBox="1"/>
      </xdr:nvSpPr>
      <xdr:spPr>
        <a:xfrm>
          <a:off x="9576029" y="3202781"/>
          <a:ext cx="4747191" cy="135731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โครงการพัฒนาระบบบริการการแพทย์ฉุกเฉินจังหวัดชลบุรี </a:t>
          </a:r>
          <a:r>
            <a:rPr lang="th-TH" sz="14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2568</a:t>
          </a:r>
          <a:endParaRPr lang="th-TH" sz="1400" b="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 b="1" u="sng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1 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ประชุมติดตามการดำเนินงาน จำนวน 3 </a:t>
          </a:r>
          <a:r>
            <a:rPr lang="th-TH" sz="1400" baseline="0">
              <a:solidFill>
                <a:schemeClr val="dk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ครั้ง </a:t>
          </a:r>
        </a:p>
        <a:p>
          <a:pPr eaLnBrk="1" fontAlgn="auto" latinLnBrk="0" hangingPunct="1"/>
          <a:r>
            <a:rPr lang="en-US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(80 บาท </a:t>
          </a:r>
          <a:r>
            <a:rPr lang="en-US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lang="en-US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en-US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ครั้ง) เป็นเงิน 19</a:t>
          </a:r>
          <a:r>
            <a:rPr lang="en-US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200</a:t>
          </a:r>
          <a:r>
            <a:rPr lang="en-US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ค่าอาหารว่างและเครื่องดื่ม (35 บาท 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ครั้ง) เป็นเงิน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16,800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</a:t>
          </a:r>
          <a:r>
            <a:rPr lang="en-US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รวมเป็นเงิน 3</a:t>
          </a:r>
          <a:r>
            <a:rPr lang="en-US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6,0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00- บาท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200">
              <a:latin typeface="TH SarabunPSK" panose="020B0500040200020003" pitchFamily="34" charset="-34"/>
              <a:cs typeface="TH SarabunPSK" panose="020B0500040200020003" pitchFamily="34" charset="-34"/>
            </a:rPr>
            <a:t>     </a:t>
          </a:r>
          <a:endParaRPr lang="th-TH" sz="12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05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7</xdr:col>
      <xdr:colOff>41122</xdr:colOff>
      <xdr:row>18</xdr:row>
      <xdr:rowOff>113961</xdr:rowOff>
    </xdr:from>
    <xdr:to>
      <xdr:col>16</xdr:col>
      <xdr:colOff>0</xdr:colOff>
      <xdr:row>22</xdr:row>
      <xdr:rowOff>222816</xdr:rowOff>
    </xdr:to>
    <xdr:sp macro="" textlink="">
      <xdr:nvSpPr>
        <xdr:cNvPr id="6" name="กล่องข้อความ 5">
          <a:extLst>
            <a:ext uri="{FF2B5EF4-FFF2-40B4-BE49-F238E27FC236}">
              <a16:creationId xmlns:a16="http://schemas.microsoft.com/office/drawing/2014/main" id="{581B30EE-173A-484C-B39F-1A263C45EFCE}"/>
            </a:ext>
          </a:extLst>
        </xdr:cNvPr>
        <xdr:cNvSpPr txBox="1"/>
      </xdr:nvSpPr>
      <xdr:spPr>
        <a:xfrm>
          <a:off x="9566122" y="6019461"/>
          <a:ext cx="4733284" cy="134710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th-TH" sz="16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โครงการพัฒนาระบบบริการการแพทย์ฉุกเฉินจังหวัดชลบุรี </a:t>
          </a:r>
          <a:r>
            <a:rPr lang="th-TH" sz="16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2568</a:t>
          </a:r>
          <a:endParaRPr lang="th-TH" sz="1600" b="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 u="sng">
              <a:latin typeface="TH SarabunPSK" panose="020B0500040200020003" pitchFamily="34" charset="-34"/>
              <a:cs typeface="TH SarabunPSK" panose="020B0500040200020003" pitchFamily="34" charset="-34"/>
            </a:rPr>
            <a:t>กิจกรรมที่ </a:t>
          </a:r>
          <a:r>
            <a:rPr lang="en-US" sz="1400" u="sng">
              <a:latin typeface="TH SarabunPSK" panose="020B0500040200020003" pitchFamily="34" charset="-34"/>
              <a:cs typeface="TH SarabunPSK" panose="020B0500040200020003" pitchFamily="34" charset="-34"/>
            </a:rPr>
            <a:t>3</a:t>
          </a:r>
          <a:r>
            <a:rPr lang="th-TH" sz="1400" u="sng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ประชุมหารือแนวทางการดำเนินงานพื้นที่พิเศษ(ทางน้ำ-ทางอากาศ)</a:t>
          </a:r>
        </a:p>
        <a:p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     ค่าอาหารกลางวัน (80 บาท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x 1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มื้อ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x 80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คน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x 1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ครั้ง) เป็นเงิน 6,400-  บาท                                  </a:t>
          </a:r>
        </a:p>
        <a:p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     ค่าอาหารว่างและเครื่องดื่ม (35 บาท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x 2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มื้อ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x 80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คน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x 1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ครั้ง) เป็นเงิน 5,600-  บาท                     </a:t>
          </a:r>
        </a:p>
        <a:p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     รวมเป็นเงิน 1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0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00- บาท</a:t>
          </a:r>
        </a:p>
        <a:p>
          <a:endParaRPr lang="th-TH" sz="11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7</xdr:col>
      <xdr:colOff>50494</xdr:colOff>
      <xdr:row>22</xdr:row>
      <xdr:rowOff>284708</xdr:rowOff>
    </xdr:from>
    <xdr:to>
      <xdr:col>16</xdr:col>
      <xdr:colOff>0</xdr:colOff>
      <xdr:row>28</xdr:row>
      <xdr:rowOff>197306</xdr:rowOff>
    </xdr:to>
    <xdr:sp macro="" textlink="">
      <xdr:nvSpPr>
        <xdr:cNvPr id="7" name="กล่องข้อความ 6">
          <a:extLst>
            <a:ext uri="{FF2B5EF4-FFF2-40B4-BE49-F238E27FC236}">
              <a16:creationId xmlns:a16="http://schemas.microsoft.com/office/drawing/2014/main" id="{21E95C10-4247-4307-B085-E3C33EB63EAB}"/>
            </a:ext>
          </a:extLst>
        </xdr:cNvPr>
        <xdr:cNvSpPr txBox="1"/>
      </xdr:nvSpPr>
      <xdr:spPr>
        <a:xfrm>
          <a:off x="9575494" y="7428458"/>
          <a:ext cx="4723912" cy="1734254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th-TH" sz="16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โครงการพัฒนาระบบบริการการแพทย์ฉุกเฉินจังหวัดชลบุรี </a:t>
          </a:r>
          <a:r>
            <a:rPr lang="th-TH" sz="16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2568</a:t>
          </a:r>
          <a:endParaRPr lang="th-TH" sz="1600" b="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 u="sng">
              <a:latin typeface="TH SarabunPSK" panose="020B0500040200020003" pitchFamily="34" charset="-34"/>
              <a:cs typeface="TH SarabunPSK" panose="020B0500040200020003" pitchFamily="34" charset="-34"/>
            </a:rPr>
            <a:t>กิจกรรมที่ 4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ประชุม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EMS Audit (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2 ครั้ง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)</a:t>
          </a:r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     ค่าอาหารกลางวัน (80 บาท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x 1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มื้อ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x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8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0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คน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x 2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ครั้ง) เป็นเงิน 12,800-  บาท                                  </a:t>
          </a:r>
        </a:p>
        <a:p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     ค่าอาหารว่างและเครื่องดื่ม (35 บาท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x 2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มื้อ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x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8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0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คน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x 2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ครั้ง) เป็นเงิน 11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200- บาท</a:t>
          </a:r>
          <a:endParaRPr lang="en-US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    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ค่าวิทยากรอภิปราย</a:t>
          </a:r>
          <a:r>
            <a:rPr lang="th-TH" sz="1400" baseline="0">
              <a:latin typeface="TH SarabunPSK" panose="020B0500040200020003" pitchFamily="34" charset="-34"/>
              <a:cs typeface="TH SarabunPSK" panose="020B0500040200020003" pitchFamily="34" charset="-34"/>
            </a:rPr>
            <a:t> 2 ท่าน 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400" baseline="0">
              <a:latin typeface="TH SarabunPSK" panose="020B0500040200020003" pitchFamily="34" charset="-34"/>
              <a:cs typeface="TH SarabunPSK" panose="020B0500040200020003" pitchFamily="34" charset="-34"/>
            </a:rPr>
            <a:t> 6 ชั่วโมง 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400" baseline="0">
              <a:latin typeface="TH SarabunPSK" panose="020B0500040200020003" pitchFamily="34" charset="-34"/>
              <a:cs typeface="TH SarabunPSK" panose="020B0500040200020003" pitchFamily="34" charset="-34"/>
            </a:rPr>
            <a:t> 600 บาท เป็นเงิน 7</a:t>
          </a:r>
          <a:r>
            <a:rPr lang="en-US" sz="1400" baseline="0"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th-TH" sz="1400" baseline="0">
              <a:latin typeface="TH SarabunPSK" panose="020B0500040200020003" pitchFamily="34" charset="-34"/>
              <a:cs typeface="TH SarabunPSK" panose="020B0500040200020003" pitchFamily="34" charset="-34"/>
            </a:rPr>
            <a:t>200 บาท</a:t>
          </a:r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     รวมเป็นเงิน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31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00- บาท</a:t>
          </a:r>
          <a:endParaRPr lang="en-US" sz="14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7</xdr:col>
      <xdr:colOff>52728</xdr:colOff>
      <xdr:row>13</xdr:row>
      <xdr:rowOff>263638</xdr:rowOff>
    </xdr:from>
    <xdr:to>
      <xdr:col>16</xdr:col>
      <xdr:colOff>11907</xdr:colOff>
      <xdr:row>18</xdr:row>
      <xdr:rowOff>44224</xdr:rowOff>
    </xdr:to>
    <xdr:sp macro="" textlink="">
      <xdr:nvSpPr>
        <xdr:cNvPr id="8" name="กล่องข้อความ 7">
          <a:extLst>
            <a:ext uri="{FF2B5EF4-FFF2-40B4-BE49-F238E27FC236}">
              <a16:creationId xmlns:a16="http://schemas.microsoft.com/office/drawing/2014/main" id="{029D6794-1CB9-4BFD-BDFF-09DC34493353}"/>
            </a:ext>
          </a:extLst>
        </xdr:cNvPr>
        <xdr:cNvSpPr txBox="1"/>
      </xdr:nvSpPr>
      <xdr:spPr>
        <a:xfrm>
          <a:off x="9577728" y="4621326"/>
          <a:ext cx="4733585" cy="1328398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โครงการพัฒนาระบบบริการการแพทย์ฉุกเฉินจังหวัดชลบุรี </a:t>
          </a:r>
          <a:r>
            <a:rPr lang="th-TH" sz="14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2568</a:t>
          </a:r>
          <a:endParaRPr lang="th-TH" sz="1400" b="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 b="1" u="sng">
              <a:latin typeface="TH SarabunPSK" panose="020B0500040200020003" pitchFamily="34" charset="-34"/>
              <a:cs typeface="TH SarabunPSK" panose="020B0500040200020003" pitchFamily="34" charset="-34"/>
            </a:rPr>
            <a:t>กิจกรรมที่ 2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ประชุมชี้แจงแนวทางการรับรองรถ</a:t>
          </a:r>
        </a:p>
        <a:p>
          <a:r>
            <a:rPr lang="th-TH" sz="1400" baseline="0">
              <a:latin typeface="TH SarabunPSK" panose="020B0500040200020003" pitchFamily="34" charset="-34"/>
              <a:cs typeface="TH SarabunPSK" panose="020B0500040200020003" pitchFamily="34" charset="-34"/>
            </a:rPr>
            <a:t>    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ค่าอาหารกลางวัน (80 บาท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x 1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มื้อ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x 80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คน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x 1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ครั้ง) เป็นเงิน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00-  บาท                                  </a:t>
          </a:r>
        </a:p>
        <a:p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     ค่าอาหารว่างและเครื่องดื่ม (35 บาท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x 2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มื้อ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x 80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คน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x 1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ครั้ง) เป็นเงิน 5,600-  บาท                     </a:t>
          </a:r>
        </a:p>
        <a:p>
          <a:r>
            <a:rPr lang="th-TH" sz="1400" baseline="0">
              <a:latin typeface="TH SarabunPSK" panose="020B0500040200020003" pitchFamily="34" charset="-34"/>
              <a:cs typeface="TH SarabunPSK" panose="020B0500040200020003" pitchFamily="34" charset="-34"/>
            </a:rPr>
            <a:t>    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รวมเป็นเงิน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12,0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00- บาท</a:t>
          </a:r>
        </a:p>
        <a:p>
          <a:endParaRPr lang="th-TH" sz="12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427760</xdr:colOff>
      <xdr:row>22</xdr:row>
      <xdr:rowOff>240694</xdr:rowOff>
    </xdr:from>
    <xdr:to>
      <xdr:col>17</xdr:col>
      <xdr:colOff>1</xdr:colOff>
      <xdr:row>27</xdr:row>
      <xdr:rowOff>276225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7AECCAFF-97B2-478E-8A17-31B2F624F84D}"/>
            </a:ext>
          </a:extLst>
        </xdr:cNvPr>
        <xdr:cNvSpPr txBox="1"/>
      </xdr:nvSpPr>
      <xdr:spPr>
        <a:xfrm>
          <a:off x="7219085" y="8165494"/>
          <a:ext cx="4839566" cy="1864331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th-TH" sz="12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โครงการอบรมการปฐมพยาบาลฉุกเฉินและการกู้ชีพขั้นพื้นฐาน ปี 256</a:t>
          </a:r>
          <a:r>
            <a:rPr lang="en-US" sz="12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endParaRPr lang="th-TH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200" b="1" u="sng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1 </a:t>
          </a:r>
          <a:r>
            <a:rPr lang="th-TH" sz="12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อบรมการปฐมพยาบาลฉุกเฉินและการกู้ชีพขั้นพื้นฐาน</a:t>
          </a:r>
        </a:p>
        <a:p>
          <a:pPr eaLnBrk="1" fontAlgn="auto" latinLnBrk="0" hangingPunct="1"/>
          <a:r>
            <a:rPr lang="th-TH" sz="12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ค่าอาหารกลางวัน 1 มื้อ มื้อละ 80 บาท จำนวน 60 คน จำนวน 2 ครั้ง เป็นเงิน 9</a:t>
          </a:r>
          <a:r>
            <a:rPr lang="en-US" sz="12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600.- บาท </a:t>
          </a:r>
          <a:endParaRPr lang="th-TH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2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2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ค่าอาหารว่างและเครื่องดื่ม 2 มื้อ มื้อละ </a:t>
          </a:r>
          <a:r>
            <a:rPr lang="th-TH" sz="12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 บาท </a:t>
          </a:r>
          <a:r>
            <a:rPr lang="th-TH" sz="12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60 คน จำนวน 2 ครั้ง เป็นเงิน </a:t>
          </a:r>
          <a:r>
            <a:rPr lang="th-TH" sz="12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en-US" sz="12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800.- </a:t>
          </a:r>
          <a:r>
            <a:rPr lang="th-TH" sz="12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th-TH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2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200">
              <a:latin typeface="TH SarabunPSK" panose="020B0500040200020003" pitchFamily="34" charset="-34"/>
              <a:cs typeface="TH SarabunPSK" panose="020B0500040200020003" pitchFamily="34" charset="-34"/>
            </a:rPr>
            <a:t>ค่าวิทยากรบรรยาย 1 คน จำนวน 4 ชั่วโมง</a:t>
          </a:r>
          <a:r>
            <a:rPr lang="th-TH" sz="1200" baseline="0">
              <a:latin typeface="TH SarabunPSK" panose="020B0500040200020003" pitchFamily="34" charset="-34"/>
              <a:cs typeface="TH SarabunPSK" panose="020B0500040200020003" pitchFamily="34" charset="-34"/>
            </a:rPr>
            <a:t> ชั่วโมงละ 600 บาท จำนวน 2 ครั้ง เป็นเงิน 4</a:t>
          </a:r>
          <a:r>
            <a:rPr lang="en-US" sz="1200" baseline="0">
              <a:latin typeface="TH SarabunPSK" panose="020B0500040200020003" pitchFamily="34" charset="-34"/>
              <a:cs typeface="TH SarabunPSK" panose="020B0500040200020003" pitchFamily="34" charset="-34"/>
            </a:rPr>
            <a:t>,800</a:t>
          </a:r>
          <a:r>
            <a:rPr lang="th-TH" sz="1200" baseline="0">
              <a:latin typeface="TH SarabunPSK" panose="020B0500040200020003" pitchFamily="34" charset="-34"/>
              <a:cs typeface="TH SarabunPSK" panose="020B0500040200020003" pitchFamily="34" charset="-34"/>
            </a:rPr>
            <a:t>.- บาท</a:t>
          </a:r>
          <a:endParaRPr lang="th-TH" sz="12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200">
              <a:latin typeface="TH SarabunPSK" panose="020B0500040200020003" pitchFamily="34" charset="-34"/>
              <a:cs typeface="TH SarabunPSK" panose="020B0500040200020003" pitchFamily="34" charset="-34"/>
            </a:rPr>
            <a:t>   ค่าวิทยากรแบ่งกลุ่มปฏิบัติ</a:t>
          </a:r>
          <a:r>
            <a:rPr lang="th-TH" sz="1200" baseline="0">
              <a:latin typeface="TH SarabunPSK" panose="020B0500040200020003" pitchFamily="34" charset="-34"/>
              <a:cs typeface="TH SarabunPSK" panose="020B0500040200020003" pitchFamily="34" charset="-34"/>
            </a:rPr>
            <a:t> 6 คน คนละ 4 ชั่วโมง ชั่วโมงละ 600 บาท จำนวน 2 ครั้ง เป็นเงิน 28</a:t>
          </a:r>
          <a:r>
            <a:rPr lang="en-US" sz="1200" baseline="0"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th-TH" sz="1200" baseline="0">
              <a:latin typeface="TH SarabunPSK" panose="020B0500040200020003" pitchFamily="34" charset="-34"/>
              <a:cs typeface="TH SarabunPSK" panose="020B0500040200020003" pitchFamily="34" charset="-34"/>
            </a:rPr>
            <a:t>800.- บาท</a:t>
          </a:r>
        </a:p>
        <a:p>
          <a:r>
            <a:rPr lang="th-TH" sz="1200" baseline="0">
              <a:latin typeface="TH SarabunPSK" panose="020B0500040200020003" pitchFamily="34" charset="-34"/>
              <a:cs typeface="TH SarabunPSK" panose="020B0500040200020003" pitchFamily="34" charset="-34"/>
            </a:rPr>
            <a:t>   ค่าอุปกรณ์ 2</a:t>
          </a:r>
          <a:r>
            <a:rPr lang="en-US" sz="1200" baseline="0"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th-TH" sz="1200" baseline="0">
              <a:latin typeface="TH SarabunPSK" panose="020B0500040200020003" pitchFamily="34" charset="-34"/>
              <a:cs typeface="TH SarabunPSK" panose="020B0500040200020003" pitchFamily="34" charset="-34"/>
            </a:rPr>
            <a:t>000 บาท</a:t>
          </a:r>
        </a:p>
        <a:p>
          <a:r>
            <a:rPr lang="th-TH" sz="1200" baseline="0">
              <a:latin typeface="TH SarabunPSK" panose="020B0500040200020003" pitchFamily="34" charset="-34"/>
              <a:cs typeface="TH SarabunPSK" panose="020B0500040200020003" pitchFamily="34" charset="-34"/>
            </a:rPr>
            <a:t>   รวมเป็นเงินทั้งสิ้น </a:t>
          </a:r>
          <a:r>
            <a:rPr lang="th-TH" sz="120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50</a:t>
          </a:r>
          <a:r>
            <a:rPr lang="en-US" sz="120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th-TH" sz="120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000</a:t>
          </a:r>
          <a:r>
            <a:rPr lang="en-US" sz="120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.- </a:t>
          </a:r>
          <a:r>
            <a:rPr lang="th-TH" sz="1200" baseline="0">
              <a:latin typeface="TH SarabunPSK" panose="020B0500040200020003" pitchFamily="34" charset="-34"/>
              <a:cs typeface="TH SarabunPSK" panose="020B0500040200020003" pitchFamily="34" charset="-34"/>
            </a:rPr>
            <a:t>บาท</a:t>
          </a:r>
          <a:endParaRPr lang="th-TH" sz="12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95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6</xdr:col>
      <xdr:colOff>371475</xdr:colOff>
      <xdr:row>11</xdr:row>
      <xdr:rowOff>66676</xdr:rowOff>
    </xdr:from>
    <xdr:to>
      <xdr:col>16</xdr:col>
      <xdr:colOff>457200</xdr:colOff>
      <xdr:row>14</xdr:row>
      <xdr:rowOff>66676</xdr:rowOff>
    </xdr:to>
    <xdr:sp macro="" textlink="">
      <xdr:nvSpPr>
        <xdr:cNvPr id="5" name="สี่เหลี่ยมผืนผ้า 4">
          <a:extLst>
            <a:ext uri="{FF2B5EF4-FFF2-40B4-BE49-F238E27FC236}">
              <a16:creationId xmlns:a16="http://schemas.microsoft.com/office/drawing/2014/main" id="{C2ADB2C0-BDD8-4E5A-9918-E76AA3AE0109}"/>
            </a:ext>
          </a:extLst>
        </xdr:cNvPr>
        <xdr:cNvSpPr/>
      </xdr:nvSpPr>
      <xdr:spPr>
        <a:xfrm>
          <a:off x="7162800" y="3724276"/>
          <a:ext cx="4886325" cy="1524000"/>
        </a:xfrm>
        <a:prstGeom prst="rect">
          <a:avLst/>
        </a:prstGeom>
        <a:solidFill>
          <a:sysClr val="window" lastClr="FFFFFF"/>
        </a:solidFill>
        <a:ln w="3175" cap="flat" cmpd="sng" algn="ctr">
          <a:solidFill>
            <a:sysClr val="windowText" lastClr="000000"/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1 </a:t>
          </a: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ประชุมคณะกรรมการพัฒนาระบบบริการสุขภาพ </a:t>
          </a:r>
          <a:r>
            <a:rPr kumimoji="0" 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Service Plan </a:t>
          </a: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สาขาสาขาอุบัติเหตุและฉุกเฉิน  จังหวัดชลบุรี จำนวน 2 ครั้งต่อปี  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-  จัดประชุม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Onsite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ครั้ง (ครึ่งวันเช้า)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* ค่าอาหารว่างและเครื่องดื่ม 20 บาท จำนวน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35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จำนวน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มื้อ เป็นเงิน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1,4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* ค่าอาหารกลางวัน 80 บาท จำนวน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35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จำนวน 1 มื้อ 2 ครั้ง  เป็นเงิน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</a:t>
          </a:r>
          <a:endParaRPr kumimoji="0" lang="en-US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รวมเป็นเงินทั้งสิ้น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7,000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                                                                                         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200" b="0" i="1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6</xdr:col>
      <xdr:colOff>438151</xdr:colOff>
      <xdr:row>16</xdr:row>
      <xdr:rowOff>161926</xdr:rowOff>
    </xdr:from>
    <xdr:to>
      <xdr:col>17</xdr:col>
      <xdr:colOff>9526</xdr:colOff>
      <xdr:row>19</xdr:row>
      <xdr:rowOff>257175</xdr:rowOff>
    </xdr:to>
    <xdr:sp macro="" textlink="">
      <xdr:nvSpPr>
        <xdr:cNvPr id="7" name="สี่เหลี่ยมผืนผ้า 6">
          <a:extLst>
            <a:ext uri="{FF2B5EF4-FFF2-40B4-BE49-F238E27FC236}">
              <a16:creationId xmlns:a16="http://schemas.microsoft.com/office/drawing/2014/main" id="{F3588CCF-9A41-4AAE-A5C6-58ED1F1D8130}"/>
            </a:ext>
          </a:extLst>
        </xdr:cNvPr>
        <xdr:cNvSpPr/>
      </xdr:nvSpPr>
      <xdr:spPr>
        <a:xfrm>
          <a:off x="7229476" y="6562726"/>
          <a:ext cx="4838700" cy="1009649"/>
        </a:xfrm>
        <a:prstGeom prst="rect">
          <a:avLst/>
        </a:prstGeom>
        <a:solidFill>
          <a:sysClr val="window" lastClr="FFFFFF"/>
        </a:solidFill>
        <a:ln w="3175" cap="flat" cmpd="sng" algn="ctr">
          <a:solidFill>
            <a:sysClr val="windowText" lastClr="000000"/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กิจกรรมที่ 2 </a:t>
          </a: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นิเทศ ติดตาม ประเมินผลการดำเนินงานคณะกรรมการพัฒนาระบบบริการสุขภาพ </a:t>
          </a:r>
          <a:r>
            <a:rPr kumimoji="0" 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Service Plan </a:t>
          </a:r>
          <a:r>
            <a:rPr kumimoji="0" lang="th-TH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สาขาสาขาอุบัติเหตุและฉุกเฉิน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ค่าเบี้ยเลี้ยง ค่าพาหนะ </a:t>
          </a:r>
          <a:r>
            <a:rPr kumimoji="0" lang="th-TH" sz="12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(โครงการพัฒนาศักยภาพบุคลากรกลุ่มงาน </a:t>
          </a:r>
          <a:r>
            <a:rPr kumimoji="0" lang="en-US" sz="12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NCD</a:t>
          </a:r>
          <a:r>
            <a:rPr kumimoji="0" lang="th-TH" sz="12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kumimoji="0" lang="en-US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 : ค่าใช้จ่ายสามารถถัวเฉลี่ยได้ตามที่จ่ายจริง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200" b="0" i="1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7697</xdr:colOff>
      <xdr:row>12</xdr:row>
      <xdr:rowOff>7328</xdr:rowOff>
    </xdr:from>
    <xdr:to>
      <xdr:col>19</xdr:col>
      <xdr:colOff>1</xdr:colOff>
      <xdr:row>22</xdr:row>
      <xdr:rowOff>1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0475C2DB-37D9-44A4-8169-68D58553E7AE}"/>
            </a:ext>
          </a:extLst>
        </xdr:cNvPr>
        <xdr:cNvSpPr txBox="1"/>
      </xdr:nvSpPr>
      <xdr:spPr>
        <a:xfrm>
          <a:off x="4693997" y="3598253"/>
          <a:ext cx="3964229" cy="275492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r>
            <a:rPr lang="th-TH" sz="1400" b="1" i="0" u="sng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400" b="1" i="0" u="sng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 eaLnBrk="1" fontAlgn="auto" latinLnBrk="0" hangingPunct="1"/>
          <a:r>
            <a:rPr lang="en-US" sz="1400" spc="-4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th-TH" sz="1400" spc="-4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การประชุมคณะทำงาน/ผู้รับผิดชอบงาน</a:t>
          </a:r>
          <a:r>
            <a:rPr lang="th-TH" sz="1400" spc="-4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spc="-4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CKD Clinic</a:t>
          </a:r>
          <a:r>
            <a:rPr lang="th-TH" sz="1400" spc="-4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/</a:t>
          </a:r>
          <a:r>
            <a:rPr lang="en-US" sz="1400" spc="-4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NCD Clinic</a:t>
          </a:r>
          <a:r>
            <a:rPr lang="th-TH" sz="1400" spc="-4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จังหวัดชลบุรี เพื่อขับเคลื่อน</a:t>
          </a:r>
          <a:r>
            <a:rPr lang="th-TH" sz="1400" spc="-4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วางแผน 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และติดตามประเมินผล พร้อมแลกเปลี่ยนเรียนรู้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การดำเนินงานป้องกันควบคุมโรค</a:t>
          </a:r>
          <a:b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ไม่ติดต่อเรื้อรัง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2 ครั้ง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12,000 บาท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 eaLnBrk="1" fontAlgn="auto" latinLnBrk="0" hangingPunct="1"/>
          <a:r>
            <a:rPr lang="th-TH" sz="13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ครั้งที่ 1 </a:t>
          </a: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จัดประชุม 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onsite </a:t>
          </a:r>
          <a:endParaRPr lang="th-TH" sz="13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 eaLnBrk="1" fontAlgn="auto" latinLnBrk="0" hangingPunct="1"/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ค่าอาหารกลางวัน (80 บาท 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</a:t>
          </a: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ครั้ง) เป็นเงิน 4,000 บาท                                                                    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r>
            <a:rPr lang="th-TH" sz="13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ค่าอาหารว่างและเครื่องดื่ม (20 บาท 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3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</a:t>
          </a: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3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ครั้ง) เป็นเงิน 2,000 บาท</a:t>
          </a:r>
          <a:r>
            <a:rPr lang="th-TH" sz="13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</a:t>
          </a:r>
          <a:r>
            <a:rPr lang="en-US" sz="13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300" baseline="0">
              <a:latin typeface="TH SarabunPSK" panose="020B0500040200020003" pitchFamily="34" charset="-34"/>
              <a:cs typeface="TH SarabunPSK" panose="020B0500040200020003" pitchFamily="34" charset="-34"/>
            </a:rPr>
            <a:t>           รวมเป็นเงิน 6,000 บาท                                                                                                              </a:t>
          </a:r>
          <a:r>
            <a:rPr lang="th-TH" sz="13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ครั้งที่ 2 </a:t>
          </a: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จัดประชุม 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onsite </a:t>
          </a:r>
          <a:endParaRPr lang="th-TH" sz="1300">
            <a:solidFill>
              <a:schemeClr val="dk1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ค่าอาหารกลางวัน (80 บาท 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</a:t>
          </a: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ครั้ง) เป็นเงิน 4,000บาท                                                                    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3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ค่าอาหารว่างและเครื่องดื่ม (20 บาท 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3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</a:t>
          </a: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3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ครั้ง) เป็นเงิน 2,000 บาท</a:t>
          </a:r>
          <a:r>
            <a:rPr lang="th-TH" sz="13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</a:t>
          </a:r>
          <a:r>
            <a:rPr lang="en-US" sz="13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3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รวมเป็นเงิน 6,000 บาท</a:t>
          </a:r>
          <a:endParaRPr lang="th-TH" sz="13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r>
            <a:rPr lang="th-TH" sz="1300" baseline="0">
              <a:latin typeface="TH SarabunPSK" panose="020B0500040200020003" pitchFamily="34" charset="-34"/>
              <a:cs typeface="TH SarabunPSK" panose="020B0500040200020003" pitchFamily="34" charset="-34"/>
            </a:rPr>
            <a:t>                                                                                                 </a:t>
          </a:r>
          <a:endParaRPr lang="th-TH" sz="13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5</xdr:col>
      <xdr:colOff>0</xdr:colOff>
      <xdr:row>22</xdr:row>
      <xdr:rowOff>65944</xdr:rowOff>
    </xdr:from>
    <xdr:to>
      <xdr:col>19</xdr:col>
      <xdr:colOff>3559</xdr:colOff>
      <xdr:row>25</xdr:row>
      <xdr:rowOff>219808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25BF2D13-C3C0-4428-B4A5-AD26EF090E57}"/>
            </a:ext>
          </a:extLst>
        </xdr:cNvPr>
        <xdr:cNvSpPr txBox="1"/>
      </xdr:nvSpPr>
      <xdr:spPr>
        <a:xfrm>
          <a:off x="4686300" y="6419119"/>
          <a:ext cx="3975484" cy="98253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r>
            <a:rPr lang="th-TH" sz="1400" b="1" i="0" u="sng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400" b="1" i="0" u="sng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</a:t>
          </a:r>
          <a:r>
            <a:rPr lang="th-TH" sz="1400" b="1" i="0" u="sng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ค่าเบี้ยเลี้ยง ค่าพาหนะ เยี่ยมและพัฒนาคลินิก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CKD Clinic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ร่วมกับการประเมินคลินิก 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NCD Clinic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โดยติดตามคุณภาพการดำเนินงานชะลอไตเสื่อม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ประเภทการให้บริการ (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ทรัพยากรสาธารณสุข)  จังหวัดชลบุรี สาขาไต (งบพัฒนาศักยภาพบุคลากรกลุ่มงาน </a:t>
          </a:r>
          <a:r>
            <a:rPr lang="en-US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NCD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20516</xdr:colOff>
      <xdr:row>15</xdr:row>
      <xdr:rowOff>8997</xdr:rowOff>
    </xdr:from>
    <xdr:ext cx="4793273" cy="972811"/>
    <xdr:sp macro="" textlink="">
      <xdr:nvSpPr>
        <xdr:cNvPr id="4" name="TextBox 2">
          <a:extLst>
            <a:ext uri="{FF2B5EF4-FFF2-40B4-BE49-F238E27FC236}">
              <a16:creationId xmlns:a16="http://schemas.microsoft.com/office/drawing/2014/main" id="{50817B80-E63F-4370-BE56-67F9F6279D04}"/>
            </a:ext>
          </a:extLst>
        </xdr:cNvPr>
        <xdr:cNvSpPr txBox="1"/>
      </xdr:nvSpPr>
      <xdr:spPr>
        <a:xfrm>
          <a:off x="4284785" y="3936228"/>
          <a:ext cx="4793273" cy="972811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th-TH" sz="1200" b="1" u="sng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โครงการบริหารจัดการค่าตอบแทนเจ้าหน้าที่ผู้ปฏิบัติงานชันสูตรพลิกศพ ปี 2568</a:t>
          </a:r>
          <a:endParaRPr lang="th-TH" sz="1200" b="1" u="sng" baseline="0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200" b="0" i="0" u="none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ค่าตอบแทนเจ้าหน้าที่ชันสูตรพลิกศพ จำนวน </a:t>
          </a:r>
          <a:r>
            <a:rPr lang="en-US" sz="1200" b="0" i="0" u="none">
              <a:solidFill>
                <a:sysClr val="windowText" lastClr="000000"/>
              </a:solidFill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9</a:t>
          </a:r>
          <a:r>
            <a:rPr lang="th-TH" sz="1200" b="0" i="0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แห่ง</a:t>
          </a:r>
        </a:p>
        <a:p>
          <a:r>
            <a:rPr lang="th-TH" sz="1200" b="0" i="0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รวมเป็นเงิน </a:t>
          </a:r>
          <a:r>
            <a:rPr lang="en-US" sz="1200" b="0" i="0" u="none" baseline="0">
              <a:solidFill>
                <a:sysClr val="windowText" lastClr="000000"/>
              </a:solidFill>
              <a:latin typeface="TH SarabunPSK" panose="020B0500040200020003" pitchFamily="34" charset="-34"/>
              <a:ea typeface="Tahoma" panose="020B0604030504040204" pitchFamily="34" charset="0"/>
              <a:cs typeface="TH SarabunPSK" panose="020B0500040200020003" pitchFamily="34" charset="-34"/>
            </a:rPr>
            <a:t>250</a:t>
          </a:r>
          <a:r>
            <a:rPr lang="th-TH" sz="1200" b="0" i="0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,000.- บาท</a:t>
          </a:r>
        </a:p>
        <a:p>
          <a:r>
            <a:rPr lang="th-TH" sz="1100" b="1" i="0" u="sng" baseline="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หมายเหตุ </a:t>
          </a:r>
          <a:r>
            <a:rPr lang="en-US" sz="1100" b="0" i="0" u="none" baseline="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: </a:t>
          </a:r>
          <a:r>
            <a:rPr lang="th-TH" sz="1100" b="0" i="0" u="none" baseline="0">
              <a:solidFill>
                <a:schemeClr val="tx1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สามารถถัวเฉลี่ยจ่ายได้ตามผลการปฏิบัติงานจริง</a:t>
          </a:r>
          <a:endParaRPr lang="th-TH" sz="1100" b="0" i="0" u="none">
            <a:solidFill>
              <a:schemeClr val="tx1"/>
            </a:solidFill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9526</xdr:colOff>
      <xdr:row>16</xdr:row>
      <xdr:rowOff>19050</xdr:rowOff>
    </xdr:from>
    <xdr:ext cx="4743449" cy="1362075"/>
    <xdr:sp macro="" textlink="">
      <xdr:nvSpPr>
        <xdr:cNvPr id="2" name="TextBox 2">
          <a:extLst>
            <a:ext uri="{FF2B5EF4-FFF2-40B4-BE49-F238E27FC236}">
              <a16:creationId xmlns:a16="http://schemas.microsoft.com/office/drawing/2014/main" id="{268F3DDE-9BB9-4A42-A9B0-45EA752845BD}"/>
            </a:ext>
          </a:extLst>
        </xdr:cNvPr>
        <xdr:cNvSpPr txBox="1"/>
      </xdr:nvSpPr>
      <xdr:spPr>
        <a:xfrm>
          <a:off x="3495676" y="4914900"/>
          <a:ext cx="4743449" cy="1362075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  <a:effectLst/>
      </xdr:spPr>
      <xdr:txBody>
        <a:bodyPr vertOverflow="clip" wrap="squar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กิจกรรมที่ 1.1. ค่าใช้จ่ายในการดำเนินงานตามภาระกิจของกลุ่มงานควบคุมโรคไม่ติดต่อ สุขภาพจิตและยาเสพ</a:t>
          </a:r>
          <a:r>
            <a:rPr lang="th-TH" sz="1100" b="0" i="0" u="sng" baseline="0">
              <a:effectLst/>
              <a:latin typeface="+mn-lt"/>
              <a:ea typeface="+mn-ea"/>
              <a:cs typeface="+mn-cs"/>
            </a:rPr>
            <a:t>ติด (ภารกิจด้านควบคุมโรคไม่ติดต่อ)</a:t>
          </a:r>
          <a:endParaRPr lang="en-US" sz="1400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- ค่าเบี้ยเลี้ยงในการนิเทศงานและเยี่ยมพื้นที่บูรณาการงาน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NCD/ 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มะเร็ง/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Palliative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/อื่นๆ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  120 บาท 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x 8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 คน 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x 25 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วัน  เป็นเงิน  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24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,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000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 บาท</a:t>
          </a:r>
          <a:endParaRPr kumimoji="0" lang="en-US" sz="1400" b="1" i="1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itchFamily="34" charset="-34"/>
            <a:cs typeface="TH SarabunPSK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หมายเหตุ 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: 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สามารถถัวเฉลี่ยจ่ายได้ตามผลการปฏิบัติงานจริง</a:t>
          </a:r>
        </a:p>
      </xdr:txBody>
    </xdr:sp>
    <xdr:clientData/>
  </xdr:oneCellAnchor>
  <xdr:oneCellAnchor>
    <xdr:from>
      <xdr:col>4</xdr:col>
      <xdr:colOff>38100</xdr:colOff>
      <xdr:row>31</xdr:row>
      <xdr:rowOff>9526</xdr:rowOff>
    </xdr:from>
    <xdr:ext cx="4714875" cy="1409700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74383666-38BF-41DA-A812-36C364773920}"/>
            </a:ext>
          </a:extLst>
        </xdr:cNvPr>
        <xdr:cNvSpPr txBox="1">
          <a:spLocks noChangeArrowheads="1"/>
        </xdr:cNvSpPr>
      </xdr:nvSpPr>
      <xdr:spPr bwMode="auto">
        <a:xfrm>
          <a:off x="3524250" y="9534526"/>
          <a:ext cx="4714875" cy="1409700"/>
        </a:xfrm>
        <a:prstGeom prst="rect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2  ค่าใช้จ่ายในการเดินทางไปราชการของเจ้าหน้าที่กลุ่มงานควบคุมโรคไม่ติดต่อ สุขภาพจิตและยาเสพติด (ภารกิจด้านควบคุมโรคไม่ติดต่อ)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ค่าเบี้ยเลี้ยง, ที่พัก, พาหนะ, ค่าลงทะเบียน เบิกตามค่าใช้จริง ที่ได้รับอนุมัติให้ไปราชการและหน่วยงานผู้จัดให้เบิกจ่ายจากหน่วยงานต้นสังกัด </a:t>
          </a:r>
          <a:r>
            <a:rPr lang="th-TH" sz="16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เจ้าหน้าที่กลุ่มงาน 8 คน * 3,500 บาท   เป็นเงิน 28,000 บาท</a:t>
          </a:r>
          <a:endParaRPr lang="en-US" sz="1600" b="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4</xdr:col>
      <xdr:colOff>9525</xdr:colOff>
      <xdr:row>23</xdr:row>
      <xdr:rowOff>0</xdr:rowOff>
    </xdr:from>
    <xdr:ext cx="4733924" cy="2057400"/>
    <xdr:sp macro="" textlink="">
      <xdr:nvSpPr>
        <xdr:cNvPr id="6" name="TextBox 2">
          <a:extLst>
            <a:ext uri="{FF2B5EF4-FFF2-40B4-BE49-F238E27FC236}">
              <a16:creationId xmlns:a16="http://schemas.microsoft.com/office/drawing/2014/main" id="{7F11E416-25F5-43F5-98A5-8AEED38F0BC5}"/>
            </a:ext>
          </a:extLst>
        </xdr:cNvPr>
        <xdr:cNvSpPr txBox="1"/>
      </xdr:nvSpPr>
      <xdr:spPr>
        <a:xfrm>
          <a:off x="3495675" y="7086600"/>
          <a:ext cx="4733924" cy="2057400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  <a:effectLst/>
      </xdr:spPr>
      <xdr:txBody>
        <a:bodyPr vertOverflow="clip" wrap="squar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1" i="0" u="sng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กิจกรรมที่ 1.2 ค่าใช้จ่ายในการดำเนินงานตามภาระกิจของกลุ่มงานควบคุมโรคไม่ติดต่อ สุขภาพจิตและยาเสพ</a:t>
          </a:r>
          <a:r>
            <a:rPr kumimoji="0" lang="th-TH" sz="1600" b="0" i="0" u="sng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ติด (ภารกิจด้านควบคุมโรคไม่ติดต่อ)</a:t>
          </a:r>
          <a:endParaRPr kumimoji="0" lang="th-TH" sz="1600" b="1" i="0" u="sng" strike="noStrike" kern="0" cap="none" spc="0" normalizeH="0" baseline="0" noProof="0">
            <a:ln>
              <a:noFill/>
            </a:ln>
            <a:solidFill>
              <a:schemeClr val="tx1"/>
            </a:solidFill>
            <a:effectLst/>
            <a:uLnTx/>
            <a:uFillTx/>
            <a:latin typeface="TH SarabunPSK" pitchFamily="34" charset="-34"/>
            <a:cs typeface="TH SarabunPSK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- ค่าตอบแทนล่วงเวลาในการจัดทำข้อมูลสถานการณ์เฝ้าระวังการบาดเจ็บและเสียชีวิตจากอุบัติเหตุจราจรในช่วงเทศกาลปีใหม่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จำนวนเงิน 6,840 บาท และเทศกาลสงกรานต์ เป็นเงิน  6,840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1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   </a:t>
          </a:r>
          <a:r>
            <a:rPr kumimoji="0" lang="th-TH" sz="1600" b="1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รวมเป็นเงิน 13,680.-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1" i="0" u="sng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หมายเหตุ 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: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TH SarabunPSK" pitchFamily="34" charset="-34"/>
              <a:cs typeface="TH SarabunPSK" pitchFamily="34" charset="-34"/>
            </a:rPr>
            <a:t>สามารถถัวเฉลี่ยจ่ายได้ตามผลการปฏิบัติงานจริง</a:t>
          </a: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9524</xdr:colOff>
      <xdr:row>15</xdr:row>
      <xdr:rowOff>133322</xdr:rowOff>
    </xdr:from>
    <xdr:to>
      <xdr:col>16</xdr:col>
      <xdr:colOff>47625</xdr:colOff>
      <xdr:row>19</xdr:row>
      <xdr:rowOff>161926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270F76BC-B7E8-4F98-BDBF-31499586B8BE}"/>
            </a:ext>
          </a:extLst>
        </xdr:cNvPr>
        <xdr:cNvSpPr txBox="1"/>
      </xdr:nvSpPr>
      <xdr:spPr>
        <a:xfrm>
          <a:off x="4943474" y="3743297"/>
          <a:ext cx="5181601" cy="981104"/>
        </a:xfrm>
        <a:prstGeom prst="rect">
          <a:avLst/>
        </a:prstGeom>
        <a:solidFill>
          <a:schemeClr val="lt1"/>
        </a:solidFill>
        <a:ln w="222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lvl="1" algn="l"/>
          <a:r>
            <a:rPr lang="th-TH" sz="1400" u="none">
              <a:latin typeface="TH SarabunPSK" panose="020B0500040200020003" pitchFamily="34" charset="-34"/>
              <a:cs typeface="TH SarabunPSK" panose="020B0500040200020003" pitchFamily="34" charset="-34"/>
            </a:rPr>
            <a:t>ออกหน่วยแพทย์เคลื่อนที่</a:t>
          </a:r>
          <a:r>
            <a:rPr lang="th-TH" sz="1400" u="none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u="none">
              <a:latin typeface="TH SarabunPSK" panose="020B0500040200020003" pitchFamily="34" charset="-34"/>
              <a:cs typeface="TH SarabunPSK" panose="020B0500040200020003" pitchFamily="34" charset="-34"/>
            </a:rPr>
            <a:t>  </a:t>
          </a:r>
          <a:r>
            <a:rPr lang="th-TH" sz="1400" b="1" u="sng">
              <a:latin typeface="TH SarabunPSK" panose="020B0500040200020003" pitchFamily="34" charset="-34"/>
              <a:cs typeface="TH SarabunPSK" panose="020B0500040200020003" pitchFamily="34" charset="-34"/>
            </a:rPr>
            <a:t>เป็นเงินจำนวน 109,200 บาท</a:t>
          </a:r>
        </a:p>
        <a:p>
          <a:pPr marL="0" lvl="1" algn="l"/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  - ค่าอาหารกลางวัน 40 คน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x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 9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0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บาท 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x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 12 ครั้ง</a:t>
          </a:r>
          <a:r>
            <a:rPr lang="th-TH" sz="1400" baseline="0">
              <a:latin typeface="TH SarabunPSK" panose="020B0500040200020003" pitchFamily="34" charset="-34"/>
              <a:cs typeface="TH SarabunPSK" panose="020B0500040200020003" pitchFamily="34" charset="-34"/>
            </a:rPr>
            <a:t> เป็นเงิน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 43,200 บาท</a:t>
          </a:r>
        </a:p>
        <a:p>
          <a:pPr marL="0" lvl="1" algn="l"/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  - ค่าเช่าเหมาเรือ 1 ครั้ง</a:t>
          </a:r>
          <a:r>
            <a:rPr lang="th-TH" sz="1400" baseline="0">
              <a:latin typeface="TH SarabunPSK" panose="020B0500040200020003" pitchFamily="34" charset="-34"/>
              <a:cs typeface="TH SarabunPSK" panose="020B0500040200020003" pitchFamily="34" charset="-34"/>
            </a:rPr>
            <a:t> เดือนกุมภาพันธ์ เป็นเงิน 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6,000 บาท</a:t>
          </a:r>
        </a:p>
        <a:p>
          <a:pPr marL="0" lvl="1" algn="l"/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  -</a:t>
          </a:r>
          <a:r>
            <a:rPr lang="th-TH" sz="1400" baseline="0">
              <a:latin typeface="TH SarabunPSK" panose="020B0500040200020003" pitchFamily="34" charset="-34"/>
              <a:cs typeface="TH SarabunPSK" panose="020B0500040200020003" pitchFamily="34" charset="-34"/>
            </a:rPr>
            <a:t> ค่ายาเวชภัณฑ์ในการออกหน่วยแพทย์ 5,000 บาทต่อครั้ง จำนวน 12 ครั้ง เป็นเงินจำนวน  60,000 บาท</a:t>
          </a:r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6</xdr:col>
      <xdr:colOff>7620</xdr:colOff>
      <xdr:row>22</xdr:row>
      <xdr:rowOff>7621</xdr:rowOff>
    </xdr:from>
    <xdr:to>
      <xdr:col>16</xdr:col>
      <xdr:colOff>47626</xdr:colOff>
      <xdr:row>27</xdr:row>
      <xdr:rowOff>200026</xdr:rowOff>
    </xdr:to>
    <xdr:sp macro="" textlink="">
      <xdr:nvSpPr>
        <xdr:cNvPr id="6" name="กล่องข้อความ 5">
          <a:extLst>
            <a:ext uri="{FF2B5EF4-FFF2-40B4-BE49-F238E27FC236}">
              <a16:creationId xmlns:a16="http://schemas.microsoft.com/office/drawing/2014/main" id="{F8DA258E-4DB2-45A7-9FCF-D29ED4BA2B07}"/>
            </a:ext>
          </a:extLst>
        </xdr:cNvPr>
        <xdr:cNvSpPr txBox="1"/>
      </xdr:nvSpPr>
      <xdr:spPr>
        <a:xfrm>
          <a:off x="4998720" y="5284471"/>
          <a:ext cx="5183506" cy="138303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 eaLnBrk="1" fontAlgn="auto" latinLnBrk="0" hangingPunct="1"/>
          <a:r>
            <a:rPr lang="en-US" sz="1400" spc="-4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th-TH" sz="1400" spc="-4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การประชุมคณะทำงาน/ผู้รับผิดชอบงาน</a:t>
          </a:r>
          <a:r>
            <a:rPr lang="th-TH" sz="1400" spc="-4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หน่วยแพทย์เคลื่อนที่ พอ.สว. </a:t>
          </a:r>
          <a:r>
            <a:rPr lang="th-TH" sz="1400" spc="-4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จังหวัดชลบุรี เพื่อขับเคลื่อน</a:t>
          </a:r>
          <a:r>
            <a:rPr lang="th-TH" sz="1400" spc="-4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วางแผน 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หน่วยแพทย์เคลื่อนที่ พอ.สว. 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1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ครั้ง</a:t>
          </a:r>
          <a:b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 u="sng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</a:t>
          </a:r>
          <a:r>
            <a:rPr lang="th-TH" sz="1400" b="1" u="sng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6,500 บาท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(เดือน กรกฎาคม ก่อนแผนงานปีงบหน้า)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 eaLnBrk="1" fontAlgn="auto" latinLnBrk="0" hangingPunct="1"/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จัดประชุม 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onsite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(80 บาท 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ครั้ง) เป็นเงิน 4,000 บาท                                                                    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ค่าอาหารว่างและเครื่องดื่ม (25 บาท 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ครั้ง) เป็นเงิน 2,500 บาท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14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6</xdr:col>
      <xdr:colOff>47625</xdr:colOff>
      <xdr:row>29</xdr:row>
      <xdr:rowOff>226695</xdr:rowOff>
    </xdr:from>
    <xdr:to>
      <xdr:col>16</xdr:col>
      <xdr:colOff>57150</xdr:colOff>
      <xdr:row>33</xdr:row>
      <xdr:rowOff>104775</xdr:rowOff>
    </xdr:to>
    <xdr:sp macro="" textlink="">
      <xdr:nvSpPr>
        <xdr:cNvPr id="7" name="กล่องข้อความ 6">
          <a:extLst>
            <a:ext uri="{FF2B5EF4-FFF2-40B4-BE49-F238E27FC236}">
              <a16:creationId xmlns:a16="http://schemas.microsoft.com/office/drawing/2014/main" id="{1D20B6D7-058D-4595-A660-609AEB02139C}"/>
            </a:ext>
          </a:extLst>
        </xdr:cNvPr>
        <xdr:cNvSpPr txBox="1"/>
      </xdr:nvSpPr>
      <xdr:spPr>
        <a:xfrm>
          <a:off x="5038725" y="7170420"/>
          <a:ext cx="5153025" cy="83058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 eaLnBrk="1" fontAlgn="auto" latinLnBrk="0" hangingPunct="1"/>
          <a:r>
            <a:rPr lang="en-US" sz="1400" spc="-4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lang="th-TH" sz="1400" spc="-4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การประชุมคณะทำงาน/ผู้รับผิดชอบงาน</a:t>
          </a:r>
          <a:r>
            <a:rPr lang="th-TH" sz="1400" spc="-4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หน่วยแพทย์เคลื่อนที่ พอ.สว. </a:t>
          </a:r>
          <a:r>
            <a:rPr lang="th-TH" sz="1400" spc="-4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จังหวัดชลบุรี เพื่อกำกับ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ติดตามประเมินผล พร้อมแลกเปลี่ยนเรียนรู้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การดำเนินงาน</a:t>
          </a:r>
          <a:r>
            <a:rPr lang="th-TH" sz="12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หน่วยแพทย์เคลื่อนที่ พอ.สว.  </a:t>
          </a:r>
          <a: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</a:t>
          </a:r>
          <a:r>
            <a:rPr lang="en-US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จัดประชุม </a:t>
          </a:r>
          <a:r>
            <a:rPr lang="en-US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online </a:t>
          </a:r>
          <a:r>
            <a:rPr lang="th-TH" sz="13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ครั้ง</a:t>
          </a:r>
          <a:endParaRPr lang="th-TH" sz="13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8"/>
  <sheetViews>
    <sheetView zoomScale="94" zoomScaleNormal="94" workbookViewId="0">
      <selection activeCell="P9" sqref="P9:P30"/>
    </sheetView>
  </sheetViews>
  <sheetFormatPr defaultColWidth="9" defaultRowHeight="21.75"/>
  <cols>
    <col min="1" max="1" width="5.28515625" style="319" customWidth="1"/>
    <col min="2" max="2" width="41.140625" style="319" customWidth="1"/>
    <col min="3" max="3" width="12.140625" style="362" customWidth="1"/>
    <col min="4" max="4" width="8.140625" style="362" customWidth="1"/>
    <col min="5" max="5" width="13" style="363" customWidth="1"/>
    <col min="6" max="10" width="8.140625" style="363" customWidth="1"/>
    <col min="11" max="11" width="7.42578125" style="363" customWidth="1"/>
    <col min="12" max="12" width="11.7109375" style="363" customWidth="1"/>
    <col min="13" max="13" width="9.85546875" style="363" customWidth="1"/>
    <col min="14" max="14" width="12.85546875" style="363" customWidth="1"/>
    <col min="15" max="15" width="15.28515625" style="363" customWidth="1"/>
    <col min="16" max="16" width="15.28515625" style="319" customWidth="1"/>
    <col min="17" max="17" width="17.5703125" style="319" customWidth="1"/>
    <col min="18" max="248" width="9" style="319"/>
    <col min="249" max="249" width="4.42578125" style="319" customWidth="1"/>
    <col min="250" max="250" width="45.28515625" style="319" customWidth="1"/>
    <col min="251" max="251" width="11.7109375" style="319" customWidth="1"/>
    <col min="252" max="252" width="9.140625" style="319" customWidth="1"/>
    <col min="253" max="257" width="9" style="319"/>
    <col min="258" max="258" width="10.42578125" style="319" customWidth="1"/>
    <col min="259" max="259" width="10.7109375" style="319" customWidth="1"/>
    <col min="260" max="260" width="12" style="319" customWidth="1"/>
    <col min="261" max="261" width="8.28515625" style="319" customWidth="1"/>
    <col min="262" max="504" width="9" style="319"/>
    <col min="505" max="505" width="4.42578125" style="319" customWidth="1"/>
    <col min="506" max="506" width="45.28515625" style="319" customWidth="1"/>
    <col min="507" max="507" width="11.7109375" style="319" customWidth="1"/>
    <col min="508" max="508" width="9.140625" style="319" customWidth="1"/>
    <col min="509" max="513" width="9" style="319"/>
    <col min="514" max="514" width="10.42578125" style="319" customWidth="1"/>
    <col min="515" max="515" width="10.7109375" style="319" customWidth="1"/>
    <col min="516" max="516" width="12" style="319" customWidth="1"/>
    <col min="517" max="517" width="8.28515625" style="319" customWidth="1"/>
    <col min="518" max="760" width="9" style="319"/>
    <col min="761" max="761" width="4.42578125" style="319" customWidth="1"/>
    <col min="762" max="762" width="45.28515625" style="319" customWidth="1"/>
    <col min="763" max="763" width="11.7109375" style="319" customWidth="1"/>
    <col min="764" max="764" width="9.140625" style="319" customWidth="1"/>
    <col min="765" max="769" width="9" style="319"/>
    <col min="770" max="770" width="10.42578125" style="319" customWidth="1"/>
    <col min="771" max="771" width="10.7109375" style="319" customWidth="1"/>
    <col min="772" max="772" width="12" style="319" customWidth="1"/>
    <col min="773" max="773" width="8.28515625" style="319" customWidth="1"/>
    <col min="774" max="1016" width="9" style="319"/>
    <col min="1017" max="1017" width="4.42578125" style="319" customWidth="1"/>
    <col min="1018" max="1018" width="45.28515625" style="319" customWidth="1"/>
    <col min="1019" max="1019" width="11.7109375" style="319" customWidth="1"/>
    <col min="1020" max="1020" width="9.140625" style="319" customWidth="1"/>
    <col min="1021" max="1025" width="9" style="319"/>
    <col min="1026" max="1026" width="10.42578125" style="319" customWidth="1"/>
    <col min="1027" max="1027" width="10.7109375" style="319" customWidth="1"/>
    <col min="1028" max="1028" width="12" style="319" customWidth="1"/>
    <col min="1029" max="1029" width="8.28515625" style="319" customWidth="1"/>
    <col min="1030" max="1272" width="9" style="319"/>
    <col min="1273" max="1273" width="4.42578125" style="319" customWidth="1"/>
    <col min="1274" max="1274" width="45.28515625" style="319" customWidth="1"/>
    <col min="1275" max="1275" width="11.7109375" style="319" customWidth="1"/>
    <col min="1276" max="1276" width="9.140625" style="319" customWidth="1"/>
    <col min="1277" max="1281" width="9" style="319"/>
    <col min="1282" max="1282" width="10.42578125" style="319" customWidth="1"/>
    <col min="1283" max="1283" width="10.7109375" style="319" customWidth="1"/>
    <col min="1284" max="1284" width="12" style="319" customWidth="1"/>
    <col min="1285" max="1285" width="8.28515625" style="319" customWidth="1"/>
    <col min="1286" max="1528" width="9" style="319"/>
    <col min="1529" max="1529" width="4.42578125" style="319" customWidth="1"/>
    <col min="1530" max="1530" width="45.28515625" style="319" customWidth="1"/>
    <col min="1531" max="1531" width="11.7109375" style="319" customWidth="1"/>
    <col min="1532" max="1532" width="9.140625" style="319" customWidth="1"/>
    <col min="1533" max="1537" width="9" style="319"/>
    <col min="1538" max="1538" width="10.42578125" style="319" customWidth="1"/>
    <col min="1539" max="1539" width="10.7109375" style="319" customWidth="1"/>
    <col min="1540" max="1540" width="12" style="319" customWidth="1"/>
    <col min="1541" max="1541" width="8.28515625" style="319" customWidth="1"/>
    <col min="1542" max="1784" width="9" style="319"/>
    <col min="1785" max="1785" width="4.42578125" style="319" customWidth="1"/>
    <col min="1786" max="1786" width="45.28515625" style="319" customWidth="1"/>
    <col min="1787" max="1787" width="11.7109375" style="319" customWidth="1"/>
    <col min="1788" max="1788" width="9.140625" style="319" customWidth="1"/>
    <col min="1789" max="1793" width="9" style="319"/>
    <col min="1794" max="1794" width="10.42578125" style="319" customWidth="1"/>
    <col min="1795" max="1795" width="10.7109375" style="319" customWidth="1"/>
    <col min="1796" max="1796" width="12" style="319" customWidth="1"/>
    <col min="1797" max="1797" width="8.28515625" style="319" customWidth="1"/>
    <col min="1798" max="2040" width="9" style="319"/>
    <col min="2041" max="2041" width="4.42578125" style="319" customWidth="1"/>
    <col min="2042" max="2042" width="45.28515625" style="319" customWidth="1"/>
    <col min="2043" max="2043" width="11.7109375" style="319" customWidth="1"/>
    <col min="2044" max="2044" width="9.140625" style="319" customWidth="1"/>
    <col min="2045" max="2049" width="9" style="319"/>
    <col min="2050" max="2050" width="10.42578125" style="319" customWidth="1"/>
    <col min="2051" max="2051" width="10.7109375" style="319" customWidth="1"/>
    <col min="2052" max="2052" width="12" style="319" customWidth="1"/>
    <col min="2053" max="2053" width="8.28515625" style="319" customWidth="1"/>
    <col min="2054" max="2296" width="9" style="319"/>
    <col min="2297" max="2297" width="4.42578125" style="319" customWidth="1"/>
    <col min="2298" max="2298" width="45.28515625" style="319" customWidth="1"/>
    <col min="2299" max="2299" width="11.7109375" style="319" customWidth="1"/>
    <col min="2300" max="2300" width="9.140625" style="319" customWidth="1"/>
    <col min="2301" max="2305" width="9" style="319"/>
    <col min="2306" max="2306" width="10.42578125" style="319" customWidth="1"/>
    <col min="2307" max="2307" width="10.7109375" style="319" customWidth="1"/>
    <col min="2308" max="2308" width="12" style="319" customWidth="1"/>
    <col min="2309" max="2309" width="8.28515625" style="319" customWidth="1"/>
    <col min="2310" max="2552" width="9" style="319"/>
    <col min="2553" max="2553" width="4.42578125" style="319" customWidth="1"/>
    <col min="2554" max="2554" width="45.28515625" style="319" customWidth="1"/>
    <col min="2555" max="2555" width="11.7109375" style="319" customWidth="1"/>
    <col min="2556" max="2556" width="9.140625" style="319" customWidth="1"/>
    <col min="2557" max="2561" width="9" style="319"/>
    <col min="2562" max="2562" width="10.42578125" style="319" customWidth="1"/>
    <col min="2563" max="2563" width="10.7109375" style="319" customWidth="1"/>
    <col min="2564" max="2564" width="12" style="319" customWidth="1"/>
    <col min="2565" max="2565" width="8.28515625" style="319" customWidth="1"/>
    <col min="2566" max="2808" width="9" style="319"/>
    <col min="2809" max="2809" width="4.42578125" style="319" customWidth="1"/>
    <col min="2810" max="2810" width="45.28515625" style="319" customWidth="1"/>
    <col min="2811" max="2811" width="11.7109375" style="319" customWidth="1"/>
    <col min="2812" max="2812" width="9.140625" style="319" customWidth="1"/>
    <col min="2813" max="2817" width="9" style="319"/>
    <col min="2818" max="2818" width="10.42578125" style="319" customWidth="1"/>
    <col min="2819" max="2819" width="10.7109375" style="319" customWidth="1"/>
    <col min="2820" max="2820" width="12" style="319" customWidth="1"/>
    <col min="2821" max="2821" width="8.28515625" style="319" customWidth="1"/>
    <col min="2822" max="3064" width="9" style="319"/>
    <col min="3065" max="3065" width="4.42578125" style="319" customWidth="1"/>
    <col min="3066" max="3066" width="45.28515625" style="319" customWidth="1"/>
    <col min="3067" max="3067" width="11.7109375" style="319" customWidth="1"/>
    <col min="3068" max="3068" width="9.140625" style="319" customWidth="1"/>
    <col min="3069" max="3073" width="9" style="319"/>
    <col min="3074" max="3074" width="10.42578125" style="319" customWidth="1"/>
    <col min="3075" max="3075" width="10.7109375" style="319" customWidth="1"/>
    <col min="3076" max="3076" width="12" style="319" customWidth="1"/>
    <col min="3077" max="3077" width="8.28515625" style="319" customWidth="1"/>
    <col min="3078" max="3320" width="9" style="319"/>
    <col min="3321" max="3321" width="4.42578125" style="319" customWidth="1"/>
    <col min="3322" max="3322" width="45.28515625" style="319" customWidth="1"/>
    <col min="3323" max="3323" width="11.7109375" style="319" customWidth="1"/>
    <col min="3324" max="3324" width="9.140625" style="319" customWidth="1"/>
    <col min="3325" max="3329" width="9" style="319"/>
    <col min="3330" max="3330" width="10.42578125" style="319" customWidth="1"/>
    <col min="3331" max="3331" width="10.7109375" style="319" customWidth="1"/>
    <col min="3332" max="3332" width="12" style="319" customWidth="1"/>
    <col min="3333" max="3333" width="8.28515625" style="319" customWidth="1"/>
    <col min="3334" max="3576" width="9" style="319"/>
    <col min="3577" max="3577" width="4.42578125" style="319" customWidth="1"/>
    <col min="3578" max="3578" width="45.28515625" style="319" customWidth="1"/>
    <col min="3579" max="3579" width="11.7109375" style="319" customWidth="1"/>
    <col min="3580" max="3580" width="9.140625" style="319" customWidth="1"/>
    <col min="3581" max="3585" width="9" style="319"/>
    <col min="3586" max="3586" width="10.42578125" style="319" customWidth="1"/>
    <col min="3587" max="3587" width="10.7109375" style="319" customWidth="1"/>
    <col min="3588" max="3588" width="12" style="319" customWidth="1"/>
    <col min="3589" max="3589" width="8.28515625" style="319" customWidth="1"/>
    <col min="3590" max="3832" width="9" style="319"/>
    <col min="3833" max="3833" width="4.42578125" style="319" customWidth="1"/>
    <col min="3834" max="3834" width="45.28515625" style="319" customWidth="1"/>
    <col min="3835" max="3835" width="11.7109375" style="319" customWidth="1"/>
    <col min="3836" max="3836" width="9.140625" style="319" customWidth="1"/>
    <col min="3837" max="3841" width="9" style="319"/>
    <col min="3842" max="3842" width="10.42578125" style="319" customWidth="1"/>
    <col min="3843" max="3843" width="10.7109375" style="319" customWidth="1"/>
    <col min="3844" max="3844" width="12" style="319" customWidth="1"/>
    <col min="3845" max="3845" width="8.28515625" style="319" customWidth="1"/>
    <col min="3846" max="4088" width="9" style="319"/>
    <col min="4089" max="4089" width="4.42578125" style="319" customWidth="1"/>
    <col min="4090" max="4090" width="45.28515625" style="319" customWidth="1"/>
    <col min="4091" max="4091" width="11.7109375" style="319" customWidth="1"/>
    <col min="4092" max="4092" width="9.140625" style="319" customWidth="1"/>
    <col min="4093" max="4097" width="9" style="319"/>
    <col min="4098" max="4098" width="10.42578125" style="319" customWidth="1"/>
    <col min="4099" max="4099" width="10.7109375" style="319" customWidth="1"/>
    <col min="4100" max="4100" width="12" style="319" customWidth="1"/>
    <col min="4101" max="4101" width="8.28515625" style="319" customWidth="1"/>
    <col min="4102" max="4344" width="9" style="319"/>
    <col min="4345" max="4345" width="4.42578125" style="319" customWidth="1"/>
    <col min="4346" max="4346" width="45.28515625" style="319" customWidth="1"/>
    <col min="4347" max="4347" width="11.7109375" style="319" customWidth="1"/>
    <col min="4348" max="4348" width="9.140625" style="319" customWidth="1"/>
    <col min="4349" max="4353" width="9" style="319"/>
    <col min="4354" max="4354" width="10.42578125" style="319" customWidth="1"/>
    <col min="4355" max="4355" width="10.7109375" style="319" customWidth="1"/>
    <col min="4356" max="4356" width="12" style="319" customWidth="1"/>
    <col min="4357" max="4357" width="8.28515625" style="319" customWidth="1"/>
    <col min="4358" max="4600" width="9" style="319"/>
    <col min="4601" max="4601" width="4.42578125" style="319" customWidth="1"/>
    <col min="4602" max="4602" width="45.28515625" style="319" customWidth="1"/>
    <col min="4603" max="4603" width="11.7109375" style="319" customWidth="1"/>
    <col min="4604" max="4604" width="9.140625" style="319" customWidth="1"/>
    <col min="4605" max="4609" width="9" style="319"/>
    <col min="4610" max="4610" width="10.42578125" style="319" customWidth="1"/>
    <col min="4611" max="4611" width="10.7109375" style="319" customWidth="1"/>
    <col min="4612" max="4612" width="12" style="319" customWidth="1"/>
    <col min="4613" max="4613" width="8.28515625" style="319" customWidth="1"/>
    <col min="4614" max="4856" width="9" style="319"/>
    <col min="4857" max="4857" width="4.42578125" style="319" customWidth="1"/>
    <col min="4858" max="4858" width="45.28515625" style="319" customWidth="1"/>
    <col min="4859" max="4859" width="11.7109375" style="319" customWidth="1"/>
    <col min="4860" max="4860" width="9.140625" style="319" customWidth="1"/>
    <col min="4861" max="4865" width="9" style="319"/>
    <col min="4866" max="4866" width="10.42578125" style="319" customWidth="1"/>
    <col min="4867" max="4867" width="10.7109375" style="319" customWidth="1"/>
    <col min="4868" max="4868" width="12" style="319" customWidth="1"/>
    <col min="4869" max="4869" width="8.28515625" style="319" customWidth="1"/>
    <col min="4870" max="5112" width="9" style="319"/>
    <col min="5113" max="5113" width="4.42578125" style="319" customWidth="1"/>
    <col min="5114" max="5114" width="45.28515625" style="319" customWidth="1"/>
    <col min="5115" max="5115" width="11.7109375" style="319" customWidth="1"/>
    <col min="5116" max="5116" width="9.140625" style="319" customWidth="1"/>
    <col min="5117" max="5121" width="9" style="319"/>
    <col min="5122" max="5122" width="10.42578125" style="319" customWidth="1"/>
    <col min="5123" max="5123" width="10.7109375" style="319" customWidth="1"/>
    <col min="5124" max="5124" width="12" style="319" customWidth="1"/>
    <col min="5125" max="5125" width="8.28515625" style="319" customWidth="1"/>
    <col min="5126" max="5368" width="9" style="319"/>
    <col min="5369" max="5369" width="4.42578125" style="319" customWidth="1"/>
    <col min="5370" max="5370" width="45.28515625" style="319" customWidth="1"/>
    <col min="5371" max="5371" width="11.7109375" style="319" customWidth="1"/>
    <col min="5372" max="5372" width="9.140625" style="319" customWidth="1"/>
    <col min="5373" max="5377" width="9" style="319"/>
    <col min="5378" max="5378" width="10.42578125" style="319" customWidth="1"/>
    <col min="5379" max="5379" width="10.7109375" style="319" customWidth="1"/>
    <col min="5380" max="5380" width="12" style="319" customWidth="1"/>
    <col min="5381" max="5381" width="8.28515625" style="319" customWidth="1"/>
    <col min="5382" max="5624" width="9" style="319"/>
    <col min="5625" max="5625" width="4.42578125" style="319" customWidth="1"/>
    <col min="5626" max="5626" width="45.28515625" style="319" customWidth="1"/>
    <col min="5627" max="5627" width="11.7109375" style="319" customWidth="1"/>
    <col min="5628" max="5628" width="9.140625" style="319" customWidth="1"/>
    <col min="5629" max="5633" width="9" style="319"/>
    <col min="5634" max="5634" width="10.42578125" style="319" customWidth="1"/>
    <col min="5635" max="5635" width="10.7109375" style="319" customWidth="1"/>
    <col min="5636" max="5636" width="12" style="319" customWidth="1"/>
    <col min="5637" max="5637" width="8.28515625" style="319" customWidth="1"/>
    <col min="5638" max="5880" width="9" style="319"/>
    <col min="5881" max="5881" width="4.42578125" style="319" customWidth="1"/>
    <col min="5882" max="5882" width="45.28515625" style="319" customWidth="1"/>
    <col min="5883" max="5883" width="11.7109375" style="319" customWidth="1"/>
    <col min="5884" max="5884" width="9.140625" style="319" customWidth="1"/>
    <col min="5885" max="5889" width="9" style="319"/>
    <col min="5890" max="5890" width="10.42578125" style="319" customWidth="1"/>
    <col min="5891" max="5891" width="10.7109375" style="319" customWidth="1"/>
    <col min="5892" max="5892" width="12" style="319" customWidth="1"/>
    <col min="5893" max="5893" width="8.28515625" style="319" customWidth="1"/>
    <col min="5894" max="6136" width="9" style="319"/>
    <col min="6137" max="6137" width="4.42578125" style="319" customWidth="1"/>
    <col min="6138" max="6138" width="45.28515625" style="319" customWidth="1"/>
    <col min="6139" max="6139" width="11.7109375" style="319" customWidth="1"/>
    <col min="6140" max="6140" width="9.140625" style="319" customWidth="1"/>
    <col min="6141" max="6145" width="9" style="319"/>
    <col min="6146" max="6146" width="10.42578125" style="319" customWidth="1"/>
    <col min="6147" max="6147" width="10.7109375" style="319" customWidth="1"/>
    <col min="6148" max="6148" width="12" style="319" customWidth="1"/>
    <col min="6149" max="6149" width="8.28515625" style="319" customWidth="1"/>
    <col min="6150" max="6392" width="9" style="319"/>
    <col min="6393" max="6393" width="4.42578125" style="319" customWidth="1"/>
    <col min="6394" max="6394" width="45.28515625" style="319" customWidth="1"/>
    <col min="6395" max="6395" width="11.7109375" style="319" customWidth="1"/>
    <col min="6396" max="6396" width="9.140625" style="319" customWidth="1"/>
    <col min="6397" max="6401" width="9" style="319"/>
    <col min="6402" max="6402" width="10.42578125" style="319" customWidth="1"/>
    <col min="6403" max="6403" width="10.7109375" style="319" customWidth="1"/>
    <col min="6404" max="6404" width="12" style="319" customWidth="1"/>
    <col min="6405" max="6405" width="8.28515625" style="319" customWidth="1"/>
    <col min="6406" max="6648" width="9" style="319"/>
    <col min="6649" max="6649" width="4.42578125" style="319" customWidth="1"/>
    <col min="6650" max="6650" width="45.28515625" style="319" customWidth="1"/>
    <col min="6651" max="6651" width="11.7109375" style="319" customWidth="1"/>
    <col min="6652" max="6652" width="9.140625" style="319" customWidth="1"/>
    <col min="6653" max="6657" width="9" style="319"/>
    <col min="6658" max="6658" width="10.42578125" style="319" customWidth="1"/>
    <col min="6659" max="6659" width="10.7109375" style="319" customWidth="1"/>
    <col min="6660" max="6660" width="12" style="319" customWidth="1"/>
    <col min="6661" max="6661" width="8.28515625" style="319" customWidth="1"/>
    <col min="6662" max="6904" width="9" style="319"/>
    <col min="6905" max="6905" width="4.42578125" style="319" customWidth="1"/>
    <col min="6906" max="6906" width="45.28515625" style="319" customWidth="1"/>
    <col min="6907" max="6907" width="11.7109375" style="319" customWidth="1"/>
    <col min="6908" max="6908" width="9.140625" style="319" customWidth="1"/>
    <col min="6909" max="6913" width="9" style="319"/>
    <col min="6914" max="6914" width="10.42578125" style="319" customWidth="1"/>
    <col min="6915" max="6915" width="10.7109375" style="319" customWidth="1"/>
    <col min="6916" max="6916" width="12" style="319" customWidth="1"/>
    <col min="6917" max="6917" width="8.28515625" style="319" customWidth="1"/>
    <col min="6918" max="7160" width="9" style="319"/>
    <col min="7161" max="7161" width="4.42578125" style="319" customWidth="1"/>
    <col min="7162" max="7162" width="45.28515625" style="319" customWidth="1"/>
    <col min="7163" max="7163" width="11.7109375" style="319" customWidth="1"/>
    <col min="7164" max="7164" width="9.140625" style="319" customWidth="1"/>
    <col min="7165" max="7169" width="9" style="319"/>
    <col min="7170" max="7170" width="10.42578125" style="319" customWidth="1"/>
    <col min="7171" max="7171" width="10.7109375" style="319" customWidth="1"/>
    <col min="7172" max="7172" width="12" style="319" customWidth="1"/>
    <col min="7173" max="7173" width="8.28515625" style="319" customWidth="1"/>
    <col min="7174" max="7416" width="9" style="319"/>
    <col min="7417" max="7417" width="4.42578125" style="319" customWidth="1"/>
    <col min="7418" max="7418" width="45.28515625" style="319" customWidth="1"/>
    <col min="7419" max="7419" width="11.7109375" style="319" customWidth="1"/>
    <col min="7420" max="7420" width="9.140625" style="319" customWidth="1"/>
    <col min="7421" max="7425" width="9" style="319"/>
    <col min="7426" max="7426" width="10.42578125" style="319" customWidth="1"/>
    <col min="7427" max="7427" width="10.7109375" style="319" customWidth="1"/>
    <col min="7428" max="7428" width="12" style="319" customWidth="1"/>
    <col min="7429" max="7429" width="8.28515625" style="319" customWidth="1"/>
    <col min="7430" max="7672" width="9" style="319"/>
    <col min="7673" max="7673" width="4.42578125" style="319" customWidth="1"/>
    <col min="7674" max="7674" width="45.28515625" style="319" customWidth="1"/>
    <col min="7675" max="7675" width="11.7109375" style="319" customWidth="1"/>
    <col min="7676" max="7676" width="9.140625" style="319" customWidth="1"/>
    <col min="7677" max="7681" width="9" style="319"/>
    <col min="7682" max="7682" width="10.42578125" style="319" customWidth="1"/>
    <col min="7683" max="7683" width="10.7109375" style="319" customWidth="1"/>
    <col min="7684" max="7684" width="12" style="319" customWidth="1"/>
    <col min="7685" max="7685" width="8.28515625" style="319" customWidth="1"/>
    <col min="7686" max="7928" width="9" style="319"/>
    <col min="7929" max="7929" width="4.42578125" style="319" customWidth="1"/>
    <col min="7930" max="7930" width="45.28515625" style="319" customWidth="1"/>
    <col min="7931" max="7931" width="11.7109375" style="319" customWidth="1"/>
    <col min="7932" max="7932" width="9.140625" style="319" customWidth="1"/>
    <col min="7933" max="7937" width="9" style="319"/>
    <col min="7938" max="7938" width="10.42578125" style="319" customWidth="1"/>
    <col min="7939" max="7939" width="10.7109375" style="319" customWidth="1"/>
    <col min="7940" max="7940" width="12" style="319" customWidth="1"/>
    <col min="7941" max="7941" width="8.28515625" style="319" customWidth="1"/>
    <col min="7942" max="8184" width="9" style="319"/>
    <col min="8185" max="8185" width="4.42578125" style="319" customWidth="1"/>
    <col min="8186" max="8186" width="45.28515625" style="319" customWidth="1"/>
    <col min="8187" max="8187" width="11.7109375" style="319" customWidth="1"/>
    <col min="8188" max="8188" width="9.140625" style="319" customWidth="1"/>
    <col min="8189" max="8193" width="9" style="319"/>
    <col min="8194" max="8194" width="10.42578125" style="319" customWidth="1"/>
    <col min="8195" max="8195" width="10.7109375" style="319" customWidth="1"/>
    <col min="8196" max="8196" width="12" style="319" customWidth="1"/>
    <col min="8197" max="8197" width="8.28515625" style="319" customWidth="1"/>
    <col min="8198" max="8440" width="9" style="319"/>
    <col min="8441" max="8441" width="4.42578125" style="319" customWidth="1"/>
    <col min="8442" max="8442" width="45.28515625" style="319" customWidth="1"/>
    <col min="8443" max="8443" width="11.7109375" style="319" customWidth="1"/>
    <col min="8444" max="8444" width="9.140625" style="319" customWidth="1"/>
    <col min="8445" max="8449" width="9" style="319"/>
    <col min="8450" max="8450" width="10.42578125" style="319" customWidth="1"/>
    <col min="8451" max="8451" width="10.7109375" style="319" customWidth="1"/>
    <col min="8452" max="8452" width="12" style="319" customWidth="1"/>
    <col min="8453" max="8453" width="8.28515625" style="319" customWidth="1"/>
    <col min="8454" max="8696" width="9" style="319"/>
    <col min="8697" max="8697" width="4.42578125" style="319" customWidth="1"/>
    <col min="8698" max="8698" width="45.28515625" style="319" customWidth="1"/>
    <col min="8699" max="8699" width="11.7109375" style="319" customWidth="1"/>
    <col min="8700" max="8700" width="9.140625" style="319" customWidth="1"/>
    <col min="8701" max="8705" width="9" style="319"/>
    <col min="8706" max="8706" width="10.42578125" style="319" customWidth="1"/>
    <col min="8707" max="8707" width="10.7109375" style="319" customWidth="1"/>
    <col min="8708" max="8708" width="12" style="319" customWidth="1"/>
    <col min="8709" max="8709" width="8.28515625" style="319" customWidth="1"/>
    <col min="8710" max="8952" width="9" style="319"/>
    <col min="8953" max="8953" width="4.42578125" style="319" customWidth="1"/>
    <col min="8954" max="8954" width="45.28515625" style="319" customWidth="1"/>
    <col min="8955" max="8955" width="11.7109375" style="319" customWidth="1"/>
    <col min="8956" max="8956" width="9.140625" style="319" customWidth="1"/>
    <col min="8957" max="8961" width="9" style="319"/>
    <col min="8962" max="8962" width="10.42578125" style="319" customWidth="1"/>
    <col min="8963" max="8963" width="10.7109375" style="319" customWidth="1"/>
    <col min="8964" max="8964" width="12" style="319" customWidth="1"/>
    <col min="8965" max="8965" width="8.28515625" style="319" customWidth="1"/>
    <col min="8966" max="9208" width="9" style="319"/>
    <col min="9209" max="9209" width="4.42578125" style="319" customWidth="1"/>
    <col min="9210" max="9210" width="45.28515625" style="319" customWidth="1"/>
    <col min="9211" max="9211" width="11.7109375" style="319" customWidth="1"/>
    <col min="9212" max="9212" width="9.140625" style="319" customWidth="1"/>
    <col min="9213" max="9217" width="9" style="319"/>
    <col min="9218" max="9218" width="10.42578125" style="319" customWidth="1"/>
    <col min="9219" max="9219" width="10.7109375" style="319" customWidth="1"/>
    <col min="9220" max="9220" width="12" style="319" customWidth="1"/>
    <col min="9221" max="9221" width="8.28515625" style="319" customWidth="1"/>
    <col min="9222" max="9464" width="9" style="319"/>
    <col min="9465" max="9465" width="4.42578125" style="319" customWidth="1"/>
    <col min="9466" max="9466" width="45.28515625" style="319" customWidth="1"/>
    <col min="9467" max="9467" width="11.7109375" style="319" customWidth="1"/>
    <col min="9468" max="9468" width="9.140625" style="319" customWidth="1"/>
    <col min="9469" max="9473" width="9" style="319"/>
    <col min="9474" max="9474" width="10.42578125" style="319" customWidth="1"/>
    <col min="9475" max="9475" width="10.7109375" style="319" customWidth="1"/>
    <col min="9476" max="9476" width="12" style="319" customWidth="1"/>
    <col min="9477" max="9477" width="8.28515625" style="319" customWidth="1"/>
    <col min="9478" max="9720" width="9" style="319"/>
    <col min="9721" max="9721" width="4.42578125" style="319" customWidth="1"/>
    <col min="9722" max="9722" width="45.28515625" style="319" customWidth="1"/>
    <col min="9723" max="9723" width="11.7109375" style="319" customWidth="1"/>
    <col min="9724" max="9724" width="9.140625" style="319" customWidth="1"/>
    <col min="9725" max="9729" width="9" style="319"/>
    <col min="9730" max="9730" width="10.42578125" style="319" customWidth="1"/>
    <col min="9731" max="9731" width="10.7109375" style="319" customWidth="1"/>
    <col min="9732" max="9732" width="12" style="319" customWidth="1"/>
    <col min="9733" max="9733" width="8.28515625" style="319" customWidth="1"/>
    <col min="9734" max="9976" width="9" style="319"/>
    <col min="9977" max="9977" width="4.42578125" style="319" customWidth="1"/>
    <col min="9978" max="9978" width="45.28515625" style="319" customWidth="1"/>
    <col min="9979" max="9979" width="11.7109375" style="319" customWidth="1"/>
    <col min="9980" max="9980" width="9.140625" style="319" customWidth="1"/>
    <col min="9981" max="9985" width="9" style="319"/>
    <col min="9986" max="9986" width="10.42578125" style="319" customWidth="1"/>
    <col min="9987" max="9987" width="10.7109375" style="319" customWidth="1"/>
    <col min="9988" max="9988" width="12" style="319" customWidth="1"/>
    <col min="9989" max="9989" width="8.28515625" style="319" customWidth="1"/>
    <col min="9990" max="10232" width="9" style="319"/>
    <col min="10233" max="10233" width="4.42578125" style="319" customWidth="1"/>
    <col min="10234" max="10234" width="45.28515625" style="319" customWidth="1"/>
    <col min="10235" max="10235" width="11.7109375" style="319" customWidth="1"/>
    <col min="10236" max="10236" width="9.140625" style="319" customWidth="1"/>
    <col min="10237" max="10241" width="9" style="319"/>
    <col min="10242" max="10242" width="10.42578125" style="319" customWidth="1"/>
    <col min="10243" max="10243" width="10.7109375" style="319" customWidth="1"/>
    <col min="10244" max="10244" width="12" style="319" customWidth="1"/>
    <col min="10245" max="10245" width="8.28515625" style="319" customWidth="1"/>
    <col min="10246" max="10488" width="9" style="319"/>
    <col min="10489" max="10489" width="4.42578125" style="319" customWidth="1"/>
    <col min="10490" max="10490" width="45.28515625" style="319" customWidth="1"/>
    <col min="10491" max="10491" width="11.7109375" style="319" customWidth="1"/>
    <col min="10492" max="10492" width="9.140625" style="319" customWidth="1"/>
    <col min="10493" max="10497" width="9" style="319"/>
    <col min="10498" max="10498" width="10.42578125" style="319" customWidth="1"/>
    <col min="10499" max="10499" width="10.7109375" style="319" customWidth="1"/>
    <col min="10500" max="10500" width="12" style="319" customWidth="1"/>
    <col min="10501" max="10501" width="8.28515625" style="319" customWidth="1"/>
    <col min="10502" max="10744" width="9" style="319"/>
    <col min="10745" max="10745" width="4.42578125" style="319" customWidth="1"/>
    <col min="10746" max="10746" width="45.28515625" style="319" customWidth="1"/>
    <col min="10747" max="10747" width="11.7109375" style="319" customWidth="1"/>
    <col min="10748" max="10748" width="9.140625" style="319" customWidth="1"/>
    <col min="10749" max="10753" width="9" style="319"/>
    <col min="10754" max="10754" width="10.42578125" style="319" customWidth="1"/>
    <col min="10755" max="10755" width="10.7109375" style="319" customWidth="1"/>
    <col min="10756" max="10756" width="12" style="319" customWidth="1"/>
    <col min="10757" max="10757" width="8.28515625" style="319" customWidth="1"/>
    <col min="10758" max="11000" width="9" style="319"/>
    <col min="11001" max="11001" width="4.42578125" style="319" customWidth="1"/>
    <col min="11002" max="11002" width="45.28515625" style="319" customWidth="1"/>
    <col min="11003" max="11003" width="11.7109375" style="319" customWidth="1"/>
    <col min="11004" max="11004" width="9.140625" style="319" customWidth="1"/>
    <col min="11005" max="11009" width="9" style="319"/>
    <col min="11010" max="11010" width="10.42578125" style="319" customWidth="1"/>
    <col min="11011" max="11011" width="10.7109375" style="319" customWidth="1"/>
    <col min="11012" max="11012" width="12" style="319" customWidth="1"/>
    <col min="11013" max="11013" width="8.28515625" style="319" customWidth="1"/>
    <col min="11014" max="11256" width="9" style="319"/>
    <col min="11257" max="11257" width="4.42578125" style="319" customWidth="1"/>
    <col min="11258" max="11258" width="45.28515625" style="319" customWidth="1"/>
    <col min="11259" max="11259" width="11.7109375" style="319" customWidth="1"/>
    <col min="11260" max="11260" width="9.140625" style="319" customWidth="1"/>
    <col min="11261" max="11265" width="9" style="319"/>
    <col min="11266" max="11266" width="10.42578125" style="319" customWidth="1"/>
    <col min="11267" max="11267" width="10.7109375" style="319" customWidth="1"/>
    <col min="11268" max="11268" width="12" style="319" customWidth="1"/>
    <col min="11269" max="11269" width="8.28515625" style="319" customWidth="1"/>
    <col min="11270" max="11512" width="9" style="319"/>
    <col min="11513" max="11513" width="4.42578125" style="319" customWidth="1"/>
    <col min="11514" max="11514" width="45.28515625" style="319" customWidth="1"/>
    <col min="11515" max="11515" width="11.7109375" style="319" customWidth="1"/>
    <col min="11516" max="11516" width="9.140625" style="319" customWidth="1"/>
    <col min="11517" max="11521" width="9" style="319"/>
    <col min="11522" max="11522" width="10.42578125" style="319" customWidth="1"/>
    <col min="11523" max="11523" width="10.7109375" style="319" customWidth="1"/>
    <col min="11524" max="11524" width="12" style="319" customWidth="1"/>
    <col min="11525" max="11525" width="8.28515625" style="319" customWidth="1"/>
    <col min="11526" max="11768" width="9" style="319"/>
    <col min="11769" max="11769" width="4.42578125" style="319" customWidth="1"/>
    <col min="11770" max="11770" width="45.28515625" style="319" customWidth="1"/>
    <col min="11771" max="11771" width="11.7109375" style="319" customWidth="1"/>
    <col min="11772" max="11772" width="9.140625" style="319" customWidth="1"/>
    <col min="11773" max="11777" width="9" style="319"/>
    <col min="11778" max="11778" width="10.42578125" style="319" customWidth="1"/>
    <col min="11779" max="11779" width="10.7109375" style="319" customWidth="1"/>
    <col min="11780" max="11780" width="12" style="319" customWidth="1"/>
    <col min="11781" max="11781" width="8.28515625" style="319" customWidth="1"/>
    <col min="11782" max="12024" width="9" style="319"/>
    <col min="12025" max="12025" width="4.42578125" style="319" customWidth="1"/>
    <col min="12026" max="12026" width="45.28515625" style="319" customWidth="1"/>
    <col min="12027" max="12027" width="11.7109375" style="319" customWidth="1"/>
    <col min="12028" max="12028" width="9.140625" style="319" customWidth="1"/>
    <col min="12029" max="12033" width="9" style="319"/>
    <col min="12034" max="12034" width="10.42578125" style="319" customWidth="1"/>
    <col min="12035" max="12035" width="10.7109375" style="319" customWidth="1"/>
    <col min="12036" max="12036" width="12" style="319" customWidth="1"/>
    <col min="12037" max="12037" width="8.28515625" style="319" customWidth="1"/>
    <col min="12038" max="12280" width="9" style="319"/>
    <col min="12281" max="12281" width="4.42578125" style="319" customWidth="1"/>
    <col min="12282" max="12282" width="45.28515625" style="319" customWidth="1"/>
    <col min="12283" max="12283" width="11.7109375" style="319" customWidth="1"/>
    <col min="12284" max="12284" width="9.140625" style="319" customWidth="1"/>
    <col min="12285" max="12289" width="9" style="319"/>
    <col min="12290" max="12290" width="10.42578125" style="319" customWidth="1"/>
    <col min="12291" max="12291" width="10.7109375" style="319" customWidth="1"/>
    <col min="12292" max="12292" width="12" style="319" customWidth="1"/>
    <col min="12293" max="12293" width="8.28515625" style="319" customWidth="1"/>
    <col min="12294" max="12536" width="9" style="319"/>
    <col min="12537" max="12537" width="4.42578125" style="319" customWidth="1"/>
    <col min="12538" max="12538" width="45.28515625" style="319" customWidth="1"/>
    <col min="12539" max="12539" width="11.7109375" style="319" customWidth="1"/>
    <col min="12540" max="12540" width="9.140625" style="319" customWidth="1"/>
    <col min="12541" max="12545" width="9" style="319"/>
    <col min="12546" max="12546" width="10.42578125" style="319" customWidth="1"/>
    <col min="12547" max="12547" width="10.7109375" style="319" customWidth="1"/>
    <col min="12548" max="12548" width="12" style="319" customWidth="1"/>
    <col min="12549" max="12549" width="8.28515625" style="319" customWidth="1"/>
    <col min="12550" max="12792" width="9" style="319"/>
    <col min="12793" max="12793" width="4.42578125" style="319" customWidth="1"/>
    <col min="12794" max="12794" width="45.28515625" style="319" customWidth="1"/>
    <col min="12795" max="12795" width="11.7109375" style="319" customWidth="1"/>
    <col min="12796" max="12796" width="9.140625" style="319" customWidth="1"/>
    <col min="12797" max="12801" width="9" style="319"/>
    <col min="12802" max="12802" width="10.42578125" style="319" customWidth="1"/>
    <col min="12803" max="12803" width="10.7109375" style="319" customWidth="1"/>
    <col min="12804" max="12804" width="12" style="319" customWidth="1"/>
    <col min="12805" max="12805" width="8.28515625" style="319" customWidth="1"/>
    <col min="12806" max="13048" width="9" style="319"/>
    <col min="13049" max="13049" width="4.42578125" style="319" customWidth="1"/>
    <col min="13050" max="13050" width="45.28515625" style="319" customWidth="1"/>
    <col min="13051" max="13051" width="11.7109375" style="319" customWidth="1"/>
    <col min="13052" max="13052" width="9.140625" style="319" customWidth="1"/>
    <col min="13053" max="13057" width="9" style="319"/>
    <col min="13058" max="13058" width="10.42578125" style="319" customWidth="1"/>
    <col min="13059" max="13059" width="10.7109375" style="319" customWidth="1"/>
    <col min="13060" max="13060" width="12" style="319" customWidth="1"/>
    <col min="13061" max="13061" width="8.28515625" style="319" customWidth="1"/>
    <col min="13062" max="13304" width="9" style="319"/>
    <col min="13305" max="13305" width="4.42578125" style="319" customWidth="1"/>
    <col min="13306" max="13306" width="45.28515625" style="319" customWidth="1"/>
    <col min="13307" max="13307" width="11.7109375" style="319" customWidth="1"/>
    <col min="13308" max="13308" width="9.140625" style="319" customWidth="1"/>
    <col min="13309" max="13313" width="9" style="319"/>
    <col min="13314" max="13314" width="10.42578125" style="319" customWidth="1"/>
    <col min="13315" max="13315" width="10.7109375" style="319" customWidth="1"/>
    <col min="13316" max="13316" width="12" style="319" customWidth="1"/>
    <col min="13317" max="13317" width="8.28515625" style="319" customWidth="1"/>
    <col min="13318" max="13560" width="9" style="319"/>
    <col min="13561" max="13561" width="4.42578125" style="319" customWidth="1"/>
    <col min="13562" max="13562" width="45.28515625" style="319" customWidth="1"/>
    <col min="13563" max="13563" width="11.7109375" style="319" customWidth="1"/>
    <col min="13564" max="13564" width="9.140625" style="319" customWidth="1"/>
    <col min="13565" max="13569" width="9" style="319"/>
    <col min="13570" max="13570" width="10.42578125" style="319" customWidth="1"/>
    <col min="13571" max="13571" width="10.7109375" style="319" customWidth="1"/>
    <col min="13572" max="13572" width="12" style="319" customWidth="1"/>
    <col min="13573" max="13573" width="8.28515625" style="319" customWidth="1"/>
    <col min="13574" max="13816" width="9" style="319"/>
    <col min="13817" max="13817" width="4.42578125" style="319" customWidth="1"/>
    <col min="13818" max="13818" width="45.28515625" style="319" customWidth="1"/>
    <col min="13819" max="13819" width="11.7109375" style="319" customWidth="1"/>
    <col min="13820" max="13820" width="9.140625" style="319" customWidth="1"/>
    <col min="13821" max="13825" width="9" style="319"/>
    <col min="13826" max="13826" width="10.42578125" style="319" customWidth="1"/>
    <col min="13827" max="13827" width="10.7109375" style="319" customWidth="1"/>
    <col min="13828" max="13828" width="12" style="319" customWidth="1"/>
    <col min="13829" max="13829" width="8.28515625" style="319" customWidth="1"/>
    <col min="13830" max="14072" width="9" style="319"/>
    <col min="14073" max="14073" width="4.42578125" style="319" customWidth="1"/>
    <col min="14074" max="14074" width="45.28515625" style="319" customWidth="1"/>
    <col min="14075" max="14075" width="11.7109375" style="319" customWidth="1"/>
    <col min="14076" max="14076" width="9.140625" style="319" customWidth="1"/>
    <col min="14077" max="14081" width="9" style="319"/>
    <col min="14082" max="14082" width="10.42578125" style="319" customWidth="1"/>
    <col min="14083" max="14083" width="10.7109375" style="319" customWidth="1"/>
    <col min="14084" max="14084" width="12" style="319" customWidth="1"/>
    <col min="14085" max="14085" width="8.28515625" style="319" customWidth="1"/>
    <col min="14086" max="14328" width="9" style="319"/>
    <col min="14329" max="14329" width="4.42578125" style="319" customWidth="1"/>
    <col min="14330" max="14330" width="45.28515625" style="319" customWidth="1"/>
    <col min="14331" max="14331" width="11.7109375" style="319" customWidth="1"/>
    <col min="14332" max="14332" width="9.140625" style="319" customWidth="1"/>
    <col min="14333" max="14337" width="9" style="319"/>
    <col min="14338" max="14338" width="10.42578125" style="319" customWidth="1"/>
    <col min="14339" max="14339" width="10.7109375" style="319" customWidth="1"/>
    <col min="14340" max="14340" width="12" style="319" customWidth="1"/>
    <col min="14341" max="14341" width="8.28515625" style="319" customWidth="1"/>
    <col min="14342" max="14584" width="9" style="319"/>
    <col min="14585" max="14585" width="4.42578125" style="319" customWidth="1"/>
    <col min="14586" max="14586" width="45.28515625" style="319" customWidth="1"/>
    <col min="14587" max="14587" width="11.7109375" style="319" customWidth="1"/>
    <col min="14588" max="14588" width="9.140625" style="319" customWidth="1"/>
    <col min="14589" max="14593" width="9" style="319"/>
    <col min="14594" max="14594" width="10.42578125" style="319" customWidth="1"/>
    <col min="14595" max="14595" width="10.7109375" style="319" customWidth="1"/>
    <col min="14596" max="14596" width="12" style="319" customWidth="1"/>
    <col min="14597" max="14597" width="8.28515625" style="319" customWidth="1"/>
    <col min="14598" max="14840" width="9" style="319"/>
    <col min="14841" max="14841" width="4.42578125" style="319" customWidth="1"/>
    <col min="14842" max="14842" width="45.28515625" style="319" customWidth="1"/>
    <col min="14843" max="14843" width="11.7109375" style="319" customWidth="1"/>
    <col min="14844" max="14844" width="9.140625" style="319" customWidth="1"/>
    <col min="14845" max="14849" width="9" style="319"/>
    <col min="14850" max="14850" width="10.42578125" style="319" customWidth="1"/>
    <col min="14851" max="14851" width="10.7109375" style="319" customWidth="1"/>
    <col min="14852" max="14852" width="12" style="319" customWidth="1"/>
    <col min="14853" max="14853" width="8.28515625" style="319" customWidth="1"/>
    <col min="14854" max="15096" width="9" style="319"/>
    <col min="15097" max="15097" width="4.42578125" style="319" customWidth="1"/>
    <col min="15098" max="15098" width="45.28515625" style="319" customWidth="1"/>
    <col min="15099" max="15099" width="11.7109375" style="319" customWidth="1"/>
    <col min="15100" max="15100" width="9.140625" style="319" customWidth="1"/>
    <col min="15101" max="15105" width="9" style="319"/>
    <col min="15106" max="15106" width="10.42578125" style="319" customWidth="1"/>
    <col min="15107" max="15107" width="10.7109375" style="319" customWidth="1"/>
    <col min="15108" max="15108" width="12" style="319" customWidth="1"/>
    <col min="15109" max="15109" width="8.28515625" style="319" customWidth="1"/>
    <col min="15110" max="15352" width="9" style="319"/>
    <col min="15353" max="15353" width="4.42578125" style="319" customWidth="1"/>
    <col min="15354" max="15354" width="45.28515625" style="319" customWidth="1"/>
    <col min="15355" max="15355" width="11.7109375" style="319" customWidth="1"/>
    <col min="15356" max="15356" width="9.140625" style="319" customWidth="1"/>
    <col min="15357" max="15361" width="9" style="319"/>
    <col min="15362" max="15362" width="10.42578125" style="319" customWidth="1"/>
    <col min="15363" max="15363" width="10.7109375" style="319" customWidth="1"/>
    <col min="15364" max="15364" width="12" style="319" customWidth="1"/>
    <col min="15365" max="15365" width="8.28515625" style="319" customWidth="1"/>
    <col min="15366" max="15608" width="9" style="319"/>
    <col min="15609" max="15609" width="4.42578125" style="319" customWidth="1"/>
    <col min="15610" max="15610" width="45.28515625" style="319" customWidth="1"/>
    <col min="15611" max="15611" width="11.7109375" style="319" customWidth="1"/>
    <col min="15612" max="15612" width="9.140625" style="319" customWidth="1"/>
    <col min="15613" max="15617" width="9" style="319"/>
    <col min="15618" max="15618" width="10.42578125" style="319" customWidth="1"/>
    <col min="15619" max="15619" width="10.7109375" style="319" customWidth="1"/>
    <col min="15620" max="15620" width="12" style="319" customWidth="1"/>
    <col min="15621" max="15621" width="8.28515625" style="319" customWidth="1"/>
    <col min="15622" max="15864" width="9" style="319"/>
    <col min="15865" max="15865" width="4.42578125" style="319" customWidth="1"/>
    <col min="15866" max="15866" width="45.28515625" style="319" customWidth="1"/>
    <col min="15867" max="15867" width="11.7109375" style="319" customWidth="1"/>
    <col min="15868" max="15868" width="9.140625" style="319" customWidth="1"/>
    <col min="15869" max="15873" width="9" style="319"/>
    <col min="15874" max="15874" width="10.42578125" style="319" customWidth="1"/>
    <col min="15875" max="15875" width="10.7109375" style="319" customWidth="1"/>
    <col min="15876" max="15876" width="12" style="319" customWidth="1"/>
    <col min="15877" max="15877" width="8.28515625" style="319" customWidth="1"/>
    <col min="15878" max="16120" width="9" style="319"/>
    <col min="16121" max="16121" width="4.42578125" style="319" customWidth="1"/>
    <col min="16122" max="16122" width="45.28515625" style="319" customWidth="1"/>
    <col min="16123" max="16123" width="11.7109375" style="319" customWidth="1"/>
    <col min="16124" max="16124" width="9.140625" style="319" customWidth="1"/>
    <col min="16125" max="16129" width="9" style="319"/>
    <col min="16130" max="16130" width="10.42578125" style="319" customWidth="1"/>
    <col min="16131" max="16131" width="10.7109375" style="319" customWidth="1"/>
    <col min="16132" max="16132" width="12" style="319" customWidth="1"/>
    <col min="16133" max="16133" width="8.28515625" style="319" customWidth="1"/>
    <col min="16134" max="16374" width="9" style="319"/>
    <col min="16375" max="16384" width="9" style="319" customWidth="1"/>
  </cols>
  <sheetData>
    <row r="1" spans="1:16" ht="26.65" customHeight="1">
      <c r="A1" s="406" t="s">
        <v>325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  <c r="O1" s="406"/>
    </row>
    <row r="2" spans="1:16" ht="24">
      <c r="A2" s="320"/>
      <c r="B2" s="320"/>
      <c r="C2" s="407" t="s">
        <v>0</v>
      </c>
      <c r="D2" s="407"/>
      <c r="E2" s="407"/>
      <c r="F2" s="408" t="s">
        <v>1</v>
      </c>
      <c r="G2" s="322" t="s">
        <v>2</v>
      </c>
      <c r="H2" s="322" t="s">
        <v>3</v>
      </c>
      <c r="I2" s="408" t="s">
        <v>4</v>
      </c>
      <c r="J2" s="322" t="s">
        <v>5</v>
      </c>
      <c r="K2" s="408" t="s">
        <v>6</v>
      </c>
      <c r="L2" s="322" t="s">
        <v>7</v>
      </c>
      <c r="M2" s="322" t="s">
        <v>8</v>
      </c>
      <c r="N2" s="410" t="s">
        <v>9</v>
      </c>
      <c r="O2" s="322" t="s">
        <v>10</v>
      </c>
    </row>
    <row r="3" spans="1:16" ht="24">
      <c r="A3" s="323" t="s">
        <v>11</v>
      </c>
      <c r="B3" s="323" t="s">
        <v>12</v>
      </c>
      <c r="C3" s="324" t="s">
        <v>13</v>
      </c>
      <c r="D3" s="324" t="s">
        <v>55</v>
      </c>
      <c r="E3" s="325" t="s">
        <v>14</v>
      </c>
      <c r="F3" s="409"/>
      <c r="G3" s="325" t="s">
        <v>15</v>
      </c>
      <c r="H3" s="325" t="s">
        <v>16</v>
      </c>
      <c r="I3" s="409"/>
      <c r="J3" s="325" t="s">
        <v>17</v>
      </c>
      <c r="K3" s="409"/>
      <c r="L3" s="325"/>
      <c r="M3" s="325" t="s">
        <v>18</v>
      </c>
      <c r="N3" s="411"/>
      <c r="O3" s="325" t="s">
        <v>19</v>
      </c>
    </row>
    <row r="4" spans="1:16" ht="24">
      <c r="A4" s="326"/>
      <c r="B4" s="326"/>
      <c r="C4" s="327"/>
      <c r="D4" s="327"/>
      <c r="E4" s="328"/>
      <c r="F4" s="328">
        <v>2</v>
      </c>
      <c r="G4" s="328">
        <v>3</v>
      </c>
      <c r="H4" s="328">
        <v>4</v>
      </c>
      <c r="I4" s="328">
        <v>5</v>
      </c>
      <c r="J4" s="328">
        <v>6</v>
      </c>
      <c r="K4" s="328">
        <v>7</v>
      </c>
      <c r="L4" s="328">
        <v>8</v>
      </c>
      <c r="M4" s="328">
        <v>9</v>
      </c>
      <c r="N4" s="328">
        <v>99</v>
      </c>
      <c r="O4" s="329" t="s">
        <v>20</v>
      </c>
    </row>
    <row r="5" spans="1:16" ht="24">
      <c r="A5" s="330"/>
      <c r="B5" s="330" t="s">
        <v>21</v>
      </c>
      <c r="C5" s="331">
        <f>SUM(C6:C18)</f>
        <v>54800</v>
      </c>
      <c r="D5" s="331">
        <f t="shared" ref="D5" si="0">SUM(D6:D18)</f>
        <v>0</v>
      </c>
      <c r="E5" s="331"/>
      <c r="F5" s="331">
        <f t="shared" ref="F5:O5" si="1">SUM(F6:F18)</f>
        <v>0</v>
      </c>
      <c r="G5" s="331">
        <f t="shared" si="1"/>
        <v>0</v>
      </c>
      <c r="H5" s="331">
        <f t="shared" si="1"/>
        <v>0</v>
      </c>
      <c r="I5" s="331">
        <f t="shared" si="1"/>
        <v>0</v>
      </c>
      <c r="J5" s="331">
        <f t="shared" si="1"/>
        <v>0</v>
      </c>
      <c r="K5" s="331">
        <f t="shared" si="1"/>
        <v>0</v>
      </c>
      <c r="L5" s="331">
        <f t="shared" si="1"/>
        <v>0</v>
      </c>
      <c r="M5" s="331">
        <f t="shared" si="1"/>
        <v>0</v>
      </c>
      <c r="N5" s="331">
        <f>SUM(N6:N18)</f>
        <v>278200</v>
      </c>
      <c r="O5" s="331">
        <f t="shared" si="1"/>
        <v>333000</v>
      </c>
    </row>
    <row r="6" spans="1:16" ht="22.5" customHeight="1">
      <c r="A6" s="332">
        <v>1</v>
      </c>
      <c r="B6" s="4" t="s">
        <v>108</v>
      </c>
      <c r="C6" s="333">
        <v>24000</v>
      </c>
      <c r="D6" s="333"/>
      <c r="E6" s="321"/>
      <c r="F6" s="321"/>
      <c r="G6" s="321"/>
      <c r="H6" s="321"/>
      <c r="I6" s="321"/>
      <c r="J6" s="321"/>
      <c r="K6" s="321"/>
      <c r="L6" s="321"/>
      <c r="M6" s="321"/>
      <c r="N6" s="321"/>
      <c r="O6" s="321">
        <v>24000</v>
      </c>
      <c r="P6" s="403"/>
    </row>
    <row r="7" spans="1:16" ht="22.5" customHeight="1">
      <c r="A7" s="332"/>
      <c r="B7" s="4" t="s">
        <v>109</v>
      </c>
      <c r="C7" s="333"/>
      <c r="D7" s="333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403"/>
    </row>
    <row r="8" spans="1:16" ht="22.5" customHeight="1">
      <c r="A8" s="332"/>
      <c r="B8" s="4" t="s">
        <v>284</v>
      </c>
      <c r="C8" s="333"/>
      <c r="D8" s="333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403"/>
    </row>
    <row r="9" spans="1:16" ht="22.5" customHeight="1">
      <c r="A9" s="332">
        <v>2</v>
      </c>
      <c r="B9" s="4" t="s">
        <v>134</v>
      </c>
      <c r="C9" s="333">
        <v>9000</v>
      </c>
      <c r="D9" s="333"/>
      <c r="E9" s="321"/>
      <c r="F9" s="321"/>
      <c r="G9" s="321"/>
      <c r="H9" s="321"/>
      <c r="I9" s="321"/>
      <c r="J9" s="321"/>
      <c r="K9" s="321"/>
      <c r="L9" s="321"/>
      <c r="M9" s="321"/>
      <c r="N9" s="321"/>
      <c r="O9" s="321">
        <v>9000</v>
      </c>
      <c r="P9" s="403"/>
    </row>
    <row r="10" spans="1:16" ht="22.5" customHeight="1">
      <c r="A10" s="332"/>
      <c r="B10" s="4" t="s">
        <v>135</v>
      </c>
      <c r="C10" s="333"/>
      <c r="D10" s="333"/>
      <c r="E10" s="321"/>
      <c r="F10" s="321"/>
      <c r="G10" s="321"/>
      <c r="H10" s="321"/>
      <c r="I10" s="321"/>
      <c r="J10" s="321"/>
      <c r="K10" s="321"/>
      <c r="L10" s="321"/>
      <c r="M10" s="321"/>
      <c r="N10" s="321"/>
      <c r="O10" s="321"/>
      <c r="P10" s="403"/>
    </row>
    <row r="11" spans="1:16" ht="22.5" customHeight="1">
      <c r="A11" s="332"/>
      <c r="B11" s="4" t="s">
        <v>284</v>
      </c>
      <c r="C11" s="333"/>
      <c r="D11" s="333"/>
      <c r="E11" s="321"/>
      <c r="F11" s="321"/>
      <c r="G11" s="321"/>
      <c r="H11" s="321"/>
      <c r="I11" s="321"/>
      <c r="J11" s="321"/>
      <c r="K11" s="321"/>
      <c r="L11" s="321"/>
      <c r="M11" s="321"/>
      <c r="N11" s="321"/>
      <c r="O11" s="321"/>
      <c r="P11" s="403"/>
    </row>
    <row r="12" spans="1:16" s="335" customFormat="1" ht="22.5" customHeight="1">
      <c r="A12" s="332">
        <v>3</v>
      </c>
      <c r="B12" s="334" t="s">
        <v>341</v>
      </c>
      <c r="C12" s="333">
        <v>21800</v>
      </c>
      <c r="D12" s="333"/>
      <c r="E12" s="321"/>
      <c r="F12" s="321"/>
      <c r="G12" s="321"/>
      <c r="H12" s="321"/>
      <c r="I12" s="321"/>
      <c r="J12" s="321"/>
      <c r="K12" s="321"/>
      <c r="L12" s="321"/>
      <c r="M12" s="321"/>
      <c r="N12" s="321"/>
      <c r="O12" s="321">
        <v>21800</v>
      </c>
      <c r="P12" s="403"/>
    </row>
    <row r="13" spans="1:16" s="335" customFormat="1" ht="22.5" customHeight="1">
      <c r="A13" s="332"/>
      <c r="B13" s="334" t="s">
        <v>365</v>
      </c>
      <c r="C13" s="333"/>
      <c r="D13" s="333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403"/>
    </row>
    <row r="14" spans="1:16" s="335" customFormat="1" ht="22.5" customHeight="1">
      <c r="A14" s="336"/>
      <c r="B14" s="334" t="s">
        <v>364</v>
      </c>
      <c r="C14" s="337"/>
      <c r="D14" s="337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404"/>
    </row>
    <row r="15" spans="1:16" ht="22.5" customHeight="1">
      <c r="A15" s="332">
        <v>4</v>
      </c>
      <c r="B15" s="339" t="s">
        <v>150</v>
      </c>
      <c r="C15" s="333"/>
      <c r="D15" s="333"/>
      <c r="E15" s="321"/>
      <c r="F15" s="321"/>
      <c r="G15" s="321"/>
      <c r="H15" s="321"/>
      <c r="I15" s="321"/>
      <c r="J15" s="321"/>
      <c r="K15" s="321"/>
      <c r="L15" s="321"/>
      <c r="M15" s="321"/>
      <c r="N15" s="321">
        <v>278200</v>
      </c>
      <c r="O15" s="321">
        <v>278200</v>
      </c>
      <c r="P15" s="403"/>
    </row>
    <row r="16" spans="1:16" ht="22.5" customHeight="1">
      <c r="A16" s="332"/>
      <c r="B16" s="339" t="s">
        <v>171</v>
      </c>
      <c r="C16" s="340"/>
      <c r="D16" s="340"/>
      <c r="E16" s="321"/>
      <c r="F16" s="321"/>
      <c r="G16" s="321"/>
      <c r="H16" s="321"/>
      <c r="I16" s="321"/>
      <c r="J16" s="321"/>
      <c r="K16" s="321"/>
      <c r="L16" s="321"/>
      <c r="M16" s="321"/>
      <c r="N16" s="321"/>
      <c r="O16" s="341"/>
      <c r="P16" s="403"/>
    </row>
    <row r="17" spans="1:16" s="8" customFormat="1" ht="22.5" customHeight="1">
      <c r="A17" s="332"/>
      <c r="B17" s="339" t="s">
        <v>172</v>
      </c>
      <c r="C17" s="342"/>
      <c r="D17" s="342"/>
      <c r="E17" s="343"/>
      <c r="F17" s="343"/>
      <c r="G17" s="343"/>
      <c r="H17" s="343"/>
      <c r="I17" s="343"/>
      <c r="J17" s="343"/>
      <c r="K17" s="343"/>
      <c r="L17" s="343"/>
      <c r="M17" s="343"/>
      <c r="N17" s="321"/>
      <c r="O17" s="341"/>
      <c r="P17" s="405"/>
    </row>
    <row r="18" spans="1:16" s="8" customFormat="1" ht="22.5" customHeight="1">
      <c r="A18" s="332"/>
      <c r="B18" s="339" t="s">
        <v>326</v>
      </c>
      <c r="C18" s="342"/>
      <c r="D18" s="342"/>
      <c r="E18" s="343"/>
      <c r="F18" s="343"/>
      <c r="G18" s="343"/>
      <c r="H18" s="343"/>
      <c r="I18" s="343"/>
      <c r="J18" s="343"/>
      <c r="K18" s="343"/>
      <c r="L18" s="343"/>
      <c r="M18" s="343"/>
      <c r="N18" s="321"/>
      <c r="O18" s="341"/>
      <c r="P18" s="405"/>
    </row>
    <row r="19" spans="1:16" s="8" customFormat="1" ht="22.5" customHeight="1">
      <c r="A19" s="344"/>
      <c r="B19" s="344" t="s">
        <v>22</v>
      </c>
      <c r="C19" s="345">
        <f>SUM(C20:C35)</f>
        <v>141180</v>
      </c>
      <c r="D19" s="345">
        <f t="shared" ref="D19:O19" si="2">SUM(D20:D35)</f>
        <v>0</v>
      </c>
      <c r="E19" s="345">
        <f t="shared" si="2"/>
        <v>250000</v>
      </c>
      <c r="F19" s="345">
        <f t="shared" si="2"/>
        <v>0</v>
      </c>
      <c r="G19" s="345">
        <f t="shared" si="2"/>
        <v>0</v>
      </c>
      <c r="H19" s="345">
        <f t="shared" si="2"/>
        <v>0</v>
      </c>
      <c r="I19" s="345">
        <f t="shared" si="2"/>
        <v>0</v>
      </c>
      <c r="J19" s="345">
        <f t="shared" si="2"/>
        <v>0</v>
      </c>
      <c r="K19" s="345">
        <f t="shared" si="2"/>
        <v>0</v>
      </c>
      <c r="L19" s="345">
        <f t="shared" si="2"/>
        <v>0</v>
      </c>
      <c r="M19" s="345">
        <f t="shared" si="2"/>
        <v>0</v>
      </c>
      <c r="N19" s="345">
        <f t="shared" si="2"/>
        <v>109200</v>
      </c>
      <c r="O19" s="345">
        <f t="shared" si="2"/>
        <v>500380</v>
      </c>
      <c r="P19" s="405"/>
    </row>
    <row r="20" spans="1:16" ht="22.5" customHeight="1">
      <c r="A20" s="346">
        <v>5</v>
      </c>
      <c r="B20" s="4" t="s">
        <v>367</v>
      </c>
      <c r="C20" s="347">
        <v>57000</v>
      </c>
      <c r="D20" s="348"/>
      <c r="E20" s="348"/>
      <c r="F20" s="348"/>
      <c r="G20" s="348"/>
      <c r="H20" s="348"/>
      <c r="I20" s="348"/>
      <c r="J20" s="348"/>
      <c r="K20" s="348"/>
      <c r="L20" s="348"/>
      <c r="M20" s="348"/>
      <c r="N20" s="348"/>
      <c r="O20" s="349">
        <v>57000</v>
      </c>
      <c r="P20" s="403"/>
    </row>
    <row r="21" spans="1:16" ht="22.5" customHeight="1">
      <c r="A21" s="346"/>
      <c r="B21" s="4" t="s">
        <v>366</v>
      </c>
      <c r="C21" s="347"/>
      <c r="D21" s="348"/>
      <c r="E21" s="348"/>
      <c r="F21" s="348"/>
      <c r="G21" s="348"/>
      <c r="H21" s="348"/>
      <c r="I21" s="348"/>
      <c r="J21" s="348"/>
      <c r="K21" s="348"/>
      <c r="L21" s="348"/>
      <c r="M21" s="348"/>
      <c r="N21" s="348"/>
      <c r="O21" s="349"/>
      <c r="P21" s="403"/>
    </row>
    <row r="22" spans="1:16" ht="22.5" customHeight="1">
      <c r="A22" s="346"/>
      <c r="B22" s="4" t="s">
        <v>284</v>
      </c>
      <c r="C22" s="349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48"/>
      <c r="P22" s="403"/>
    </row>
    <row r="23" spans="1:16" ht="22.5" customHeight="1">
      <c r="A23" s="332">
        <v>6</v>
      </c>
      <c r="B23" s="4" t="s">
        <v>63</v>
      </c>
      <c r="C23" s="350">
        <v>12000</v>
      </c>
      <c r="D23" s="350"/>
      <c r="E23" s="351"/>
      <c r="F23" s="321"/>
      <c r="G23" s="321"/>
      <c r="H23" s="321"/>
      <c r="I23" s="321"/>
      <c r="J23" s="321"/>
      <c r="K23" s="321"/>
      <c r="L23" s="321"/>
      <c r="M23" s="321"/>
      <c r="N23" s="321"/>
      <c r="O23" s="321">
        <v>12000</v>
      </c>
      <c r="P23" s="403"/>
    </row>
    <row r="24" spans="1:16" ht="22.5" customHeight="1">
      <c r="A24" s="332"/>
      <c r="B24" s="4" t="s">
        <v>67</v>
      </c>
      <c r="C24" s="352"/>
      <c r="D24" s="352"/>
      <c r="E24" s="353"/>
      <c r="F24" s="321"/>
      <c r="G24" s="321"/>
      <c r="H24" s="321"/>
      <c r="I24" s="321"/>
      <c r="J24" s="321"/>
      <c r="K24" s="321"/>
      <c r="L24" s="321"/>
      <c r="M24" s="321"/>
      <c r="N24" s="321"/>
      <c r="O24" s="321"/>
    </row>
    <row r="25" spans="1:16" ht="22.5" customHeight="1">
      <c r="A25" s="332"/>
      <c r="B25" s="4" t="s">
        <v>284</v>
      </c>
      <c r="C25" s="352"/>
      <c r="D25" s="352"/>
      <c r="E25" s="353"/>
      <c r="F25" s="321"/>
      <c r="G25" s="321"/>
      <c r="H25" s="321"/>
      <c r="I25" s="321"/>
      <c r="J25" s="321"/>
      <c r="K25" s="321"/>
      <c r="L25" s="321"/>
      <c r="M25" s="321"/>
      <c r="N25" s="321"/>
      <c r="O25" s="321"/>
    </row>
    <row r="26" spans="1:16" ht="22.5" customHeight="1">
      <c r="A26" s="332">
        <v>7</v>
      </c>
      <c r="B26" s="4" t="s">
        <v>252</v>
      </c>
      <c r="C26" s="352"/>
      <c r="D26" s="352"/>
      <c r="E26" s="347">
        <v>250000</v>
      </c>
      <c r="F26" s="321"/>
      <c r="G26" s="321"/>
      <c r="H26" s="321"/>
      <c r="I26" s="321"/>
      <c r="J26" s="321"/>
      <c r="K26" s="321"/>
      <c r="L26" s="321"/>
      <c r="M26" s="321"/>
      <c r="N26" s="321"/>
      <c r="O26" s="321">
        <v>250000</v>
      </c>
    </row>
    <row r="27" spans="1:16" ht="22.5" customHeight="1">
      <c r="A27" s="332"/>
      <c r="B27" s="4" t="s">
        <v>254</v>
      </c>
      <c r="C27" s="352"/>
      <c r="D27" s="352"/>
      <c r="E27" s="353"/>
      <c r="F27" s="321"/>
      <c r="G27" s="321"/>
      <c r="H27" s="321"/>
      <c r="I27" s="321"/>
      <c r="J27" s="321"/>
      <c r="K27" s="321"/>
      <c r="L27" s="321"/>
      <c r="M27" s="321"/>
      <c r="N27" s="321"/>
      <c r="O27" s="321"/>
    </row>
    <row r="28" spans="1:16" ht="22.5" customHeight="1">
      <c r="A28" s="332"/>
      <c r="B28" s="4" t="s">
        <v>324</v>
      </c>
      <c r="C28" s="352"/>
      <c r="D28" s="352"/>
      <c r="E28" s="353"/>
      <c r="F28" s="321"/>
      <c r="G28" s="321"/>
      <c r="H28" s="321"/>
      <c r="I28" s="321"/>
      <c r="J28" s="321"/>
      <c r="K28" s="321"/>
      <c r="L28" s="321"/>
      <c r="M28" s="321"/>
      <c r="N28" s="321"/>
      <c r="O28" s="321"/>
    </row>
    <row r="29" spans="1:16" ht="22.5" customHeight="1">
      <c r="A29" s="332">
        <v>8</v>
      </c>
      <c r="B29" s="4" t="s">
        <v>201</v>
      </c>
      <c r="C29" s="321">
        <v>65680</v>
      </c>
      <c r="D29" s="352"/>
      <c r="E29" s="353"/>
      <c r="F29" s="321"/>
      <c r="G29" s="321"/>
      <c r="H29" s="321"/>
      <c r="I29" s="321"/>
      <c r="J29" s="321"/>
      <c r="K29" s="321"/>
      <c r="L29" s="321"/>
      <c r="M29" s="321"/>
      <c r="N29" s="321"/>
      <c r="O29" s="321">
        <v>65680</v>
      </c>
    </row>
    <row r="30" spans="1:16" ht="22.5" customHeight="1">
      <c r="A30" s="332"/>
      <c r="B30" s="4" t="s">
        <v>203</v>
      </c>
      <c r="C30" s="352"/>
      <c r="D30" s="352"/>
      <c r="E30" s="353"/>
      <c r="F30" s="321"/>
      <c r="G30" s="321"/>
      <c r="H30" s="321"/>
      <c r="I30" s="321"/>
      <c r="J30" s="321"/>
      <c r="K30" s="321"/>
      <c r="L30" s="321"/>
      <c r="M30" s="321"/>
      <c r="N30" s="321"/>
      <c r="O30" s="321"/>
    </row>
    <row r="31" spans="1:16" ht="22.5" customHeight="1">
      <c r="A31" s="332"/>
      <c r="B31" s="4" t="s">
        <v>204</v>
      </c>
      <c r="C31" s="352"/>
      <c r="D31" s="352"/>
      <c r="E31" s="353"/>
      <c r="F31" s="321"/>
      <c r="G31" s="321"/>
      <c r="H31" s="321"/>
      <c r="I31" s="321"/>
      <c r="J31" s="321"/>
      <c r="K31" s="321"/>
      <c r="L31" s="321"/>
      <c r="M31" s="321"/>
      <c r="N31" s="321"/>
      <c r="O31" s="321"/>
    </row>
    <row r="32" spans="1:16" ht="22.5" customHeight="1">
      <c r="A32" s="332"/>
      <c r="B32" s="4" t="s">
        <v>244</v>
      </c>
      <c r="C32" s="352"/>
      <c r="D32" s="352"/>
      <c r="E32" s="353"/>
      <c r="F32" s="321"/>
      <c r="G32" s="321"/>
      <c r="H32" s="321"/>
      <c r="I32" s="321"/>
      <c r="J32" s="321"/>
      <c r="K32" s="321"/>
      <c r="L32" s="321"/>
      <c r="M32" s="321"/>
      <c r="N32" s="321"/>
      <c r="O32" s="321"/>
    </row>
    <row r="33" spans="1:15" ht="22.5" customHeight="1">
      <c r="A33" s="332">
        <v>9</v>
      </c>
      <c r="B33" s="354" t="s">
        <v>183</v>
      </c>
      <c r="C33" s="350">
        <v>6500</v>
      </c>
      <c r="D33" s="350"/>
      <c r="E33" s="321"/>
      <c r="F33" s="321"/>
      <c r="G33" s="321"/>
      <c r="H33" s="321"/>
      <c r="I33" s="321"/>
      <c r="J33" s="321"/>
      <c r="K33" s="321"/>
      <c r="L33" s="321"/>
      <c r="M33" s="321"/>
      <c r="N33" s="321">
        <v>109200</v>
      </c>
      <c r="O33" s="355">
        <v>115700</v>
      </c>
    </row>
    <row r="34" spans="1:15" ht="22.5" customHeight="1">
      <c r="A34" s="332"/>
      <c r="B34" s="354" t="s">
        <v>184</v>
      </c>
      <c r="C34" s="340"/>
      <c r="D34" s="340"/>
      <c r="E34" s="321"/>
      <c r="F34" s="321"/>
      <c r="G34" s="321"/>
      <c r="H34" s="321"/>
      <c r="I34" s="321"/>
      <c r="J34" s="321"/>
      <c r="K34" s="321"/>
      <c r="L34" s="321"/>
      <c r="M34" s="321"/>
      <c r="N34" s="321"/>
      <c r="O34" s="355"/>
    </row>
    <row r="35" spans="1:15" ht="22.5" customHeight="1">
      <c r="A35" s="332"/>
      <c r="B35" s="354" t="s">
        <v>286</v>
      </c>
      <c r="C35" s="350"/>
      <c r="D35" s="350"/>
      <c r="E35" s="321"/>
      <c r="F35" s="321"/>
      <c r="G35" s="321"/>
      <c r="H35" s="321"/>
      <c r="I35" s="321"/>
      <c r="J35" s="321"/>
      <c r="K35" s="321"/>
      <c r="L35" s="321"/>
      <c r="M35" s="321"/>
      <c r="N35" s="321"/>
      <c r="O35" s="355"/>
    </row>
    <row r="36" spans="1:15" s="358" customFormat="1" ht="22.5" customHeight="1">
      <c r="A36" s="330"/>
      <c r="B36" s="356" t="s">
        <v>327</v>
      </c>
      <c r="C36" s="357">
        <f>+C5</f>
        <v>54800</v>
      </c>
      <c r="D36" s="357">
        <f t="shared" ref="D36:N36" si="3">+D5</f>
        <v>0</v>
      </c>
      <c r="E36" s="357">
        <f t="shared" si="3"/>
        <v>0</v>
      </c>
      <c r="F36" s="357">
        <f t="shared" si="3"/>
        <v>0</v>
      </c>
      <c r="G36" s="357">
        <f t="shared" si="3"/>
        <v>0</v>
      </c>
      <c r="H36" s="357">
        <f t="shared" si="3"/>
        <v>0</v>
      </c>
      <c r="I36" s="357">
        <f t="shared" si="3"/>
        <v>0</v>
      </c>
      <c r="J36" s="357">
        <f t="shared" si="3"/>
        <v>0</v>
      </c>
      <c r="K36" s="357">
        <f t="shared" si="3"/>
        <v>0</v>
      </c>
      <c r="L36" s="357">
        <f t="shared" si="3"/>
        <v>0</v>
      </c>
      <c r="M36" s="357">
        <f t="shared" si="3"/>
        <v>0</v>
      </c>
      <c r="N36" s="357">
        <f t="shared" si="3"/>
        <v>278200</v>
      </c>
      <c r="O36" s="357">
        <f>+O5</f>
        <v>333000</v>
      </c>
    </row>
    <row r="37" spans="1:15" s="358" customFormat="1" ht="22.5" customHeight="1">
      <c r="A37" s="344"/>
      <c r="B37" s="344" t="s">
        <v>23</v>
      </c>
      <c r="C37" s="359">
        <f>+C19</f>
        <v>141180</v>
      </c>
      <c r="D37" s="359">
        <f t="shared" ref="D37:N37" si="4">+D19</f>
        <v>0</v>
      </c>
      <c r="E37" s="359">
        <f t="shared" si="4"/>
        <v>250000</v>
      </c>
      <c r="F37" s="359">
        <f t="shared" si="4"/>
        <v>0</v>
      </c>
      <c r="G37" s="359">
        <f t="shared" si="4"/>
        <v>0</v>
      </c>
      <c r="H37" s="359">
        <f t="shared" si="4"/>
        <v>0</v>
      </c>
      <c r="I37" s="359">
        <f t="shared" si="4"/>
        <v>0</v>
      </c>
      <c r="J37" s="359">
        <f t="shared" si="4"/>
        <v>0</v>
      </c>
      <c r="K37" s="359">
        <f t="shared" si="4"/>
        <v>0</v>
      </c>
      <c r="L37" s="359">
        <f t="shared" si="4"/>
        <v>0</v>
      </c>
      <c r="M37" s="359">
        <f t="shared" si="4"/>
        <v>0</v>
      </c>
      <c r="N37" s="359">
        <f t="shared" si="4"/>
        <v>109200</v>
      </c>
      <c r="O37" s="359">
        <f>+O19</f>
        <v>500380</v>
      </c>
    </row>
    <row r="38" spans="1:15" s="358" customFormat="1" ht="22.5" customHeight="1">
      <c r="A38" s="360"/>
      <c r="B38" s="360" t="s">
        <v>24</v>
      </c>
      <c r="C38" s="361">
        <f>+C37+C36</f>
        <v>195980</v>
      </c>
      <c r="D38" s="361">
        <f t="shared" ref="D38:O38" si="5">+D37+D36</f>
        <v>0</v>
      </c>
      <c r="E38" s="361">
        <f t="shared" si="5"/>
        <v>250000</v>
      </c>
      <c r="F38" s="361">
        <f t="shared" si="5"/>
        <v>0</v>
      </c>
      <c r="G38" s="361">
        <f t="shared" si="5"/>
        <v>0</v>
      </c>
      <c r="H38" s="361">
        <f t="shared" si="5"/>
        <v>0</v>
      </c>
      <c r="I38" s="361">
        <f t="shared" si="5"/>
        <v>0</v>
      </c>
      <c r="J38" s="361">
        <f t="shared" si="5"/>
        <v>0</v>
      </c>
      <c r="K38" s="361">
        <f t="shared" si="5"/>
        <v>0</v>
      </c>
      <c r="L38" s="361">
        <f t="shared" si="5"/>
        <v>0</v>
      </c>
      <c r="M38" s="361">
        <f t="shared" si="5"/>
        <v>0</v>
      </c>
      <c r="N38" s="361">
        <f t="shared" si="5"/>
        <v>387400</v>
      </c>
      <c r="O38" s="361">
        <f t="shared" si="5"/>
        <v>833380</v>
      </c>
    </row>
  </sheetData>
  <mergeCells count="6">
    <mergeCell ref="A1:O1"/>
    <mergeCell ref="C2:E2"/>
    <mergeCell ref="F2:F3"/>
    <mergeCell ref="I2:I3"/>
    <mergeCell ref="K2:K3"/>
    <mergeCell ref="N2:N3"/>
  </mergeCells>
  <printOptions horizontalCentered="1"/>
  <pageMargins left="0.5" right="0.5" top="0.5" bottom="0.5" header="0" footer="0"/>
  <pageSetup paperSize="9" scale="8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C1DD7-DF1C-4F74-B962-09F89422B5E4}">
  <dimension ref="A1:X35"/>
  <sheetViews>
    <sheetView workbookViewId="0">
      <selection activeCell="X28" sqref="X28"/>
    </sheetView>
  </sheetViews>
  <sheetFormatPr defaultColWidth="9" defaultRowHeight="18.75"/>
  <cols>
    <col min="1" max="1" width="4.5703125" style="101" customWidth="1"/>
    <col min="2" max="2" width="19.5703125" style="101" customWidth="1"/>
    <col min="3" max="3" width="19.28515625" style="101" customWidth="1"/>
    <col min="4" max="4" width="14" style="101" customWidth="1"/>
    <col min="5" max="6" width="8.7109375" style="101" customWidth="1"/>
    <col min="7" max="18" width="7.7109375" style="101" customWidth="1"/>
    <col min="19" max="19" width="8.28515625" style="101" customWidth="1"/>
    <col min="20" max="21" width="8.140625" style="101" customWidth="1"/>
    <col min="22" max="16384" width="9" style="101"/>
  </cols>
  <sheetData>
    <row r="1" spans="1:24">
      <c r="A1" s="534" t="s">
        <v>283</v>
      </c>
      <c r="B1" s="534"/>
      <c r="C1" s="534"/>
      <c r="D1" s="534"/>
      <c r="E1" s="534"/>
      <c r="F1" s="534"/>
      <c r="G1" s="534"/>
      <c r="H1" s="534"/>
      <c r="I1" s="534"/>
      <c r="J1" s="534"/>
      <c r="K1" s="534"/>
      <c r="L1" s="534"/>
      <c r="M1" s="534"/>
      <c r="N1" s="534"/>
      <c r="O1" s="534"/>
      <c r="P1" s="534"/>
      <c r="Q1" s="534"/>
      <c r="R1" s="534"/>
      <c r="S1" s="534"/>
      <c r="T1" s="100"/>
      <c r="U1" s="100"/>
    </row>
    <row r="2" spans="1:24">
      <c r="A2" s="101" t="s">
        <v>174</v>
      </c>
    </row>
    <row r="3" spans="1:24">
      <c r="A3" s="102" t="s">
        <v>175</v>
      </c>
      <c r="B3" s="102"/>
      <c r="C3" s="102"/>
      <c r="D3" s="102"/>
      <c r="E3" s="102"/>
      <c r="F3" s="103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</row>
    <row r="4" spans="1:24">
      <c r="A4" s="101" t="s">
        <v>176</v>
      </c>
    </row>
    <row r="5" spans="1:24">
      <c r="B5" s="103"/>
      <c r="C5" s="103"/>
      <c r="D5" s="103"/>
      <c r="E5" s="103"/>
      <c r="F5" s="103"/>
      <c r="G5" s="104"/>
      <c r="H5" s="104"/>
      <c r="I5" s="104"/>
      <c r="J5" s="105"/>
      <c r="K5" s="105"/>
      <c r="L5" s="105"/>
      <c r="M5" s="105"/>
      <c r="N5" s="104" t="s">
        <v>26</v>
      </c>
      <c r="O5" s="104"/>
      <c r="P5" s="105"/>
      <c r="Q5" s="105">
        <v>9</v>
      </c>
      <c r="R5" s="104"/>
      <c r="S5" s="106"/>
      <c r="T5" s="106"/>
      <c r="U5" s="106"/>
    </row>
    <row r="6" spans="1:24" ht="21.75">
      <c r="A6" s="103"/>
      <c r="B6" s="105"/>
      <c r="C6" s="105"/>
      <c r="D6" s="105"/>
      <c r="E6" s="105"/>
      <c r="F6" s="104"/>
      <c r="G6" s="104"/>
      <c r="H6" s="104"/>
      <c r="I6" s="104"/>
      <c r="J6" s="105"/>
      <c r="K6" s="105"/>
      <c r="L6" s="105"/>
      <c r="M6" s="105"/>
      <c r="N6" s="104" t="s">
        <v>27</v>
      </c>
      <c r="O6" s="104"/>
      <c r="P6" s="105"/>
      <c r="Q6" s="528" t="s">
        <v>395</v>
      </c>
      <c r="R6" s="528"/>
      <c r="S6" s="528"/>
      <c r="T6" s="104"/>
      <c r="U6" s="104"/>
    </row>
    <row r="7" spans="1:24">
      <c r="A7" s="105" t="s">
        <v>28</v>
      </c>
      <c r="B7" s="105"/>
      <c r="C7" s="105" t="s">
        <v>177</v>
      </c>
      <c r="D7" s="105"/>
      <c r="E7" s="105" t="s">
        <v>178</v>
      </c>
      <c r="F7" s="104"/>
      <c r="G7" s="105"/>
      <c r="H7" s="105"/>
      <c r="I7" s="105"/>
      <c r="J7" s="105"/>
      <c r="K7" s="105"/>
      <c r="L7" s="105"/>
      <c r="M7" s="105"/>
      <c r="N7" s="107" t="s">
        <v>30</v>
      </c>
      <c r="O7" s="107"/>
      <c r="P7" s="108"/>
      <c r="Q7" s="535">
        <v>115700</v>
      </c>
      <c r="R7" s="535"/>
      <c r="S7" s="105" t="s">
        <v>179</v>
      </c>
      <c r="T7" s="105"/>
      <c r="U7" s="105"/>
    </row>
    <row r="8" spans="1:24">
      <c r="A8" s="536" t="s">
        <v>11</v>
      </c>
      <c r="B8" s="536" t="s">
        <v>180</v>
      </c>
      <c r="C8" s="536" t="s">
        <v>32</v>
      </c>
      <c r="D8" s="536" t="s">
        <v>33</v>
      </c>
      <c r="E8" s="536" t="s">
        <v>181</v>
      </c>
      <c r="F8" s="539" t="s">
        <v>35</v>
      </c>
      <c r="G8" s="533" t="s">
        <v>182</v>
      </c>
      <c r="H8" s="533"/>
      <c r="I8" s="533"/>
      <c r="J8" s="533"/>
      <c r="K8" s="533"/>
      <c r="L8" s="533"/>
      <c r="M8" s="533"/>
      <c r="N8" s="533"/>
      <c r="O8" s="533"/>
      <c r="P8" s="533"/>
      <c r="Q8" s="533"/>
      <c r="R8" s="533"/>
      <c r="S8" s="533" t="s">
        <v>37</v>
      </c>
      <c r="T8" s="110"/>
      <c r="U8" s="110"/>
    </row>
    <row r="9" spans="1:24">
      <c r="A9" s="537"/>
      <c r="B9" s="537"/>
      <c r="C9" s="537"/>
      <c r="D9" s="537"/>
      <c r="E9" s="537"/>
      <c r="F9" s="540"/>
      <c r="G9" s="533" t="s">
        <v>38</v>
      </c>
      <c r="H9" s="533"/>
      <c r="I9" s="533"/>
      <c r="J9" s="533" t="s">
        <v>39</v>
      </c>
      <c r="K9" s="533"/>
      <c r="L9" s="533"/>
      <c r="M9" s="533" t="s">
        <v>40</v>
      </c>
      <c r="N9" s="533"/>
      <c r="O9" s="533"/>
      <c r="P9" s="533" t="s">
        <v>41</v>
      </c>
      <c r="Q9" s="533"/>
      <c r="R9" s="533"/>
      <c r="S9" s="533"/>
      <c r="T9" s="110"/>
      <c r="U9" s="110"/>
    </row>
    <row r="10" spans="1:24">
      <c r="A10" s="538"/>
      <c r="B10" s="538"/>
      <c r="C10" s="538"/>
      <c r="D10" s="538"/>
      <c r="E10" s="537"/>
      <c r="F10" s="540"/>
      <c r="G10" s="109" t="s">
        <v>42</v>
      </c>
      <c r="H10" s="109" t="s">
        <v>43</v>
      </c>
      <c r="I10" s="109" t="s">
        <v>44</v>
      </c>
      <c r="J10" s="109" t="s">
        <v>45</v>
      </c>
      <c r="K10" s="109" t="s">
        <v>46</v>
      </c>
      <c r="L10" s="109" t="s">
        <v>47</v>
      </c>
      <c r="M10" s="109" t="s">
        <v>48</v>
      </c>
      <c r="N10" s="109" t="s">
        <v>49</v>
      </c>
      <c r="O10" s="109" t="s">
        <v>50</v>
      </c>
      <c r="P10" s="109" t="s">
        <v>51</v>
      </c>
      <c r="Q10" s="109" t="s">
        <v>52</v>
      </c>
      <c r="R10" s="109" t="s">
        <v>53</v>
      </c>
      <c r="S10" s="536"/>
      <c r="T10" s="110"/>
      <c r="U10" s="110"/>
    </row>
    <row r="11" spans="1:24">
      <c r="A11" s="111">
        <v>9</v>
      </c>
      <c r="B11" s="112" t="s">
        <v>183</v>
      </c>
      <c r="C11" s="112"/>
      <c r="D11" s="113"/>
      <c r="E11" s="118"/>
      <c r="F11" s="165">
        <f>SUM(G11:R11)</f>
        <v>115700</v>
      </c>
      <c r="G11" s="168">
        <v>8600</v>
      </c>
      <c r="H11" s="168">
        <v>8600</v>
      </c>
      <c r="I11" s="168">
        <v>8600</v>
      </c>
      <c r="J11" s="111" t="s">
        <v>285</v>
      </c>
      <c r="K11" s="169">
        <v>14600</v>
      </c>
      <c r="L11" s="168">
        <v>8600</v>
      </c>
      <c r="M11" s="168">
        <v>8600</v>
      </c>
      <c r="N11" s="168">
        <v>8600</v>
      </c>
      <c r="O11" s="168">
        <v>8600</v>
      </c>
      <c r="P11" s="168">
        <f>SUM(P15:P22)</f>
        <v>23700</v>
      </c>
      <c r="Q11" s="168">
        <v>8600</v>
      </c>
      <c r="R11" s="168">
        <v>8600</v>
      </c>
      <c r="S11" s="111" t="s">
        <v>186</v>
      </c>
      <c r="T11" s="100"/>
      <c r="U11" s="100"/>
    </row>
    <row r="12" spans="1:24">
      <c r="A12" s="111"/>
      <c r="B12" s="112" t="s">
        <v>184</v>
      </c>
      <c r="C12" s="112"/>
      <c r="D12" s="113"/>
      <c r="E12" s="118"/>
      <c r="F12" s="168"/>
      <c r="G12" s="168"/>
      <c r="H12" s="168"/>
      <c r="I12" s="168"/>
      <c r="J12" s="168"/>
      <c r="K12" s="169"/>
      <c r="L12" s="168"/>
      <c r="M12" s="168"/>
      <c r="N12" s="168"/>
      <c r="O12" s="168"/>
      <c r="P12" s="168"/>
      <c r="Q12" s="168"/>
      <c r="R12" s="168"/>
      <c r="S12" s="111"/>
      <c r="T12" s="100"/>
      <c r="U12" s="100"/>
    </row>
    <row r="13" spans="1:24">
      <c r="A13" s="111"/>
      <c r="B13" s="112" t="s">
        <v>286</v>
      </c>
      <c r="C13" s="112"/>
      <c r="D13" s="112"/>
      <c r="E13" s="114"/>
      <c r="F13" s="170"/>
      <c r="G13" s="170"/>
      <c r="H13" s="170"/>
      <c r="I13" s="170"/>
      <c r="J13" s="170"/>
      <c r="K13" s="171"/>
      <c r="L13" s="170"/>
      <c r="M13" s="170"/>
      <c r="N13" s="170"/>
      <c r="O13" s="170"/>
      <c r="P13" s="170"/>
      <c r="Q13" s="170"/>
      <c r="R13" s="170"/>
      <c r="S13" s="166"/>
      <c r="T13" s="100"/>
      <c r="U13" s="100"/>
    </row>
    <row r="14" spans="1:24">
      <c r="A14" s="111"/>
      <c r="B14" s="115" t="s">
        <v>72</v>
      </c>
      <c r="C14" s="116"/>
      <c r="D14" s="116"/>
      <c r="E14" s="116"/>
      <c r="F14" s="172"/>
      <c r="G14" s="168"/>
      <c r="H14" s="168"/>
      <c r="I14" s="172"/>
      <c r="J14" s="172"/>
      <c r="K14" s="172"/>
      <c r="L14" s="172"/>
      <c r="M14" s="172"/>
      <c r="N14" s="172"/>
      <c r="O14" s="172"/>
      <c r="P14" s="172"/>
      <c r="Q14" s="172"/>
      <c r="R14" s="168"/>
      <c r="S14" s="111"/>
      <c r="T14" s="100"/>
      <c r="U14" s="100"/>
      <c r="X14" s="117"/>
    </row>
    <row r="15" spans="1:24">
      <c r="A15" s="111"/>
      <c r="B15" s="116" t="s">
        <v>287</v>
      </c>
      <c r="C15" s="116" t="s">
        <v>288</v>
      </c>
      <c r="D15" s="116" t="s">
        <v>289</v>
      </c>
      <c r="E15" s="118" t="s">
        <v>185</v>
      </c>
      <c r="F15" s="168">
        <f>SUM(G15:R15)</f>
        <v>109200</v>
      </c>
      <c r="G15" s="168">
        <v>8600</v>
      </c>
      <c r="H15" s="168">
        <v>8600</v>
      </c>
      <c r="I15" s="168">
        <v>8600</v>
      </c>
      <c r="J15" s="111" t="s">
        <v>285</v>
      </c>
      <c r="K15" s="169">
        <v>14600</v>
      </c>
      <c r="L15" s="168">
        <v>8600</v>
      </c>
      <c r="M15" s="168">
        <v>8600</v>
      </c>
      <c r="N15" s="168">
        <v>8600</v>
      </c>
      <c r="O15" s="168">
        <v>8600</v>
      </c>
      <c r="P15" s="168">
        <v>17200</v>
      </c>
      <c r="Q15" s="168">
        <v>8600</v>
      </c>
      <c r="R15" s="168">
        <v>8600</v>
      </c>
      <c r="S15" s="111" t="s">
        <v>186</v>
      </c>
      <c r="T15" s="100"/>
      <c r="U15" s="100"/>
    </row>
    <row r="16" spans="1:24">
      <c r="A16" s="111"/>
      <c r="B16" s="116" t="s">
        <v>187</v>
      </c>
      <c r="C16" s="116" t="s">
        <v>188</v>
      </c>
      <c r="D16" s="116" t="s">
        <v>290</v>
      </c>
      <c r="E16" s="119"/>
      <c r="F16" s="112"/>
      <c r="G16" s="112"/>
      <c r="H16" s="120"/>
      <c r="I16" s="120"/>
      <c r="J16" s="112"/>
      <c r="K16" s="111"/>
      <c r="L16" s="112"/>
      <c r="M16" s="112"/>
      <c r="N16" s="112"/>
      <c r="O16" s="112"/>
      <c r="P16" s="112"/>
      <c r="Q16" s="112"/>
      <c r="R16" s="112"/>
      <c r="S16" s="111"/>
      <c r="T16" s="100"/>
      <c r="U16" s="100"/>
    </row>
    <row r="17" spans="1:22">
      <c r="A17" s="111"/>
      <c r="B17" s="116" t="s">
        <v>189</v>
      </c>
      <c r="C17" s="116" t="s">
        <v>187</v>
      </c>
      <c r="D17" s="116" t="s">
        <v>291</v>
      </c>
      <c r="E17" s="119"/>
      <c r="F17" s="112"/>
      <c r="G17" s="112"/>
      <c r="H17" s="120"/>
      <c r="I17" s="120"/>
      <c r="J17" s="112"/>
      <c r="K17" s="111"/>
      <c r="L17" s="112"/>
      <c r="M17" s="112"/>
      <c r="N17" s="112"/>
      <c r="O17" s="112"/>
      <c r="P17" s="112"/>
      <c r="Q17" s="112"/>
      <c r="R17" s="112"/>
      <c r="S17" s="111"/>
      <c r="T17" s="100"/>
      <c r="U17" s="100"/>
    </row>
    <row r="18" spans="1:22">
      <c r="A18" s="111"/>
      <c r="B18" s="116" t="s">
        <v>190</v>
      </c>
      <c r="C18" s="116" t="s">
        <v>189</v>
      </c>
      <c r="D18" s="116" t="s">
        <v>292</v>
      </c>
      <c r="E18" s="112"/>
      <c r="F18" s="120" t="s">
        <v>25</v>
      </c>
      <c r="G18" s="112"/>
      <c r="H18" s="112"/>
      <c r="I18" s="112"/>
      <c r="J18" s="120"/>
      <c r="K18" s="111"/>
      <c r="L18" s="112"/>
      <c r="M18" s="112"/>
      <c r="N18" s="120"/>
      <c r="O18" s="112"/>
      <c r="P18" s="112"/>
      <c r="Q18" s="120"/>
      <c r="R18" s="112"/>
      <c r="S18" s="111"/>
      <c r="T18" s="100"/>
      <c r="U18" s="100"/>
    </row>
    <row r="19" spans="1:22">
      <c r="A19" s="111"/>
      <c r="B19" s="122"/>
      <c r="C19" s="116" t="s">
        <v>190</v>
      </c>
      <c r="D19" s="116" t="s">
        <v>191</v>
      </c>
      <c r="E19" s="112"/>
      <c r="F19" s="112"/>
      <c r="G19" s="112"/>
      <c r="H19" s="112"/>
      <c r="I19" s="120"/>
      <c r="J19" s="112"/>
      <c r="K19" s="111"/>
      <c r="L19" s="112"/>
      <c r="M19" s="112"/>
      <c r="N19" s="112"/>
      <c r="O19" s="112"/>
      <c r="P19" s="112"/>
      <c r="Q19" s="112"/>
      <c r="R19" s="112"/>
      <c r="S19" s="111"/>
      <c r="T19" s="100"/>
      <c r="U19" s="100"/>
    </row>
    <row r="20" spans="1:22">
      <c r="A20" s="111"/>
      <c r="B20" s="122"/>
      <c r="C20" s="122"/>
      <c r="D20" s="122"/>
      <c r="E20" s="112"/>
      <c r="F20" s="112"/>
      <c r="G20" s="112"/>
      <c r="H20" s="112"/>
      <c r="I20" s="120"/>
      <c r="J20" s="112"/>
      <c r="K20" s="111"/>
      <c r="L20" s="112"/>
      <c r="M20" s="112"/>
      <c r="N20" s="112"/>
      <c r="O20" s="112"/>
      <c r="P20" s="112"/>
      <c r="Q20" s="112"/>
      <c r="R20" s="112"/>
      <c r="S20" s="111"/>
      <c r="T20" s="100"/>
      <c r="U20" s="100"/>
    </row>
    <row r="21" spans="1:22">
      <c r="A21" s="111"/>
      <c r="B21" s="112"/>
      <c r="C21" s="112"/>
      <c r="D21" s="112"/>
      <c r="E21" s="112"/>
      <c r="F21" s="120"/>
      <c r="G21" s="112"/>
      <c r="H21" s="112"/>
      <c r="I21" s="112"/>
      <c r="J21" s="120"/>
      <c r="K21" s="111"/>
      <c r="L21" s="112"/>
      <c r="M21" s="112"/>
      <c r="N21" s="120"/>
      <c r="O21" s="120"/>
      <c r="P21" s="120"/>
      <c r="Q21" s="112"/>
      <c r="R21" s="112"/>
      <c r="S21" s="111"/>
      <c r="T21" s="100"/>
      <c r="U21" s="100"/>
      <c r="V21" s="121"/>
    </row>
    <row r="22" spans="1:22">
      <c r="A22" s="111"/>
      <c r="B22" s="112" t="s">
        <v>293</v>
      </c>
      <c r="C22" s="112" t="s">
        <v>294</v>
      </c>
      <c r="D22" s="112" t="s">
        <v>295</v>
      </c>
      <c r="E22" s="112" t="s">
        <v>381</v>
      </c>
      <c r="F22" s="120">
        <v>6500</v>
      </c>
      <c r="G22" s="111" t="s">
        <v>285</v>
      </c>
      <c r="H22" s="111" t="s">
        <v>285</v>
      </c>
      <c r="I22" s="111" t="s">
        <v>285</v>
      </c>
      <c r="J22" s="111" t="s">
        <v>285</v>
      </c>
      <c r="K22" s="111" t="s">
        <v>285</v>
      </c>
      <c r="L22" s="111" t="s">
        <v>285</v>
      </c>
      <c r="M22" s="111" t="s">
        <v>285</v>
      </c>
      <c r="N22" s="111" t="s">
        <v>285</v>
      </c>
      <c r="O22" s="111" t="s">
        <v>285</v>
      </c>
      <c r="P22" s="120">
        <v>6500</v>
      </c>
      <c r="Q22" s="111" t="s">
        <v>285</v>
      </c>
      <c r="R22" s="111" t="s">
        <v>285</v>
      </c>
      <c r="S22" s="111" t="s">
        <v>186</v>
      </c>
    </row>
    <row r="23" spans="1:22">
      <c r="A23" s="111"/>
      <c r="B23" s="112" t="s">
        <v>296</v>
      </c>
      <c r="C23" s="112" t="s">
        <v>297</v>
      </c>
      <c r="D23" s="112"/>
      <c r="E23" s="112"/>
      <c r="F23" s="120"/>
      <c r="G23" s="112"/>
      <c r="H23" s="112"/>
      <c r="I23" s="112"/>
      <c r="J23" s="120"/>
      <c r="K23" s="111"/>
      <c r="L23" s="112"/>
      <c r="M23" s="112"/>
      <c r="N23" s="112"/>
      <c r="O23" s="112"/>
      <c r="P23" s="112"/>
      <c r="Q23" s="112"/>
      <c r="R23" s="112"/>
      <c r="S23" s="112"/>
    </row>
    <row r="24" spans="1:22">
      <c r="A24" s="111"/>
      <c r="B24" s="112"/>
      <c r="C24" s="112"/>
      <c r="D24" s="112"/>
      <c r="E24" s="112"/>
      <c r="F24" s="112"/>
      <c r="G24" s="112"/>
      <c r="H24" s="112"/>
      <c r="I24" s="112"/>
      <c r="J24" s="120"/>
      <c r="K24" s="111"/>
      <c r="L24" s="112"/>
      <c r="M24" s="112"/>
      <c r="N24" s="112"/>
      <c r="O24" s="112"/>
      <c r="P24" s="112"/>
      <c r="Q24" s="112"/>
      <c r="R24" s="112"/>
      <c r="S24" s="112"/>
    </row>
    <row r="25" spans="1:22">
      <c r="A25" s="111"/>
      <c r="B25" s="112"/>
      <c r="C25" s="112"/>
      <c r="D25" s="112"/>
      <c r="E25" s="112"/>
      <c r="F25" s="120"/>
      <c r="G25" s="112"/>
      <c r="H25" s="112"/>
      <c r="I25" s="120"/>
      <c r="J25" s="112"/>
      <c r="K25" s="112"/>
      <c r="L25" s="112"/>
      <c r="M25" s="112"/>
      <c r="N25" s="112"/>
      <c r="O25" s="120"/>
      <c r="P25" s="112"/>
      <c r="Q25" s="120"/>
      <c r="R25" s="112"/>
      <c r="S25" s="111"/>
      <c r="T25" s="100"/>
      <c r="U25" s="100"/>
    </row>
    <row r="26" spans="1:22">
      <c r="A26" s="111"/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</row>
    <row r="27" spans="1:22">
      <c r="A27" s="111"/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</row>
    <row r="28" spans="1:22">
      <c r="A28" s="111"/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</row>
    <row r="29" spans="1:22">
      <c r="A29" s="112"/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</row>
    <row r="30" spans="1:22">
      <c r="A30" s="112"/>
      <c r="B30" s="112" t="s">
        <v>298</v>
      </c>
      <c r="C30" s="112" t="s">
        <v>294</v>
      </c>
      <c r="D30" s="112" t="s">
        <v>299</v>
      </c>
      <c r="E30" s="111" t="s">
        <v>285</v>
      </c>
      <c r="F30" s="111" t="s">
        <v>285</v>
      </c>
      <c r="G30" s="111" t="s">
        <v>285</v>
      </c>
      <c r="H30" s="111" t="s">
        <v>285</v>
      </c>
      <c r="I30" s="111" t="s">
        <v>285</v>
      </c>
      <c r="J30" s="111" t="s">
        <v>285</v>
      </c>
      <c r="K30" s="111" t="s">
        <v>285</v>
      </c>
      <c r="L30" s="111" t="s">
        <v>285</v>
      </c>
      <c r="M30" s="111" t="s">
        <v>285</v>
      </c>
      <c r="N30" s="111" t="s">
        <v>285</v>
      </c>
      <c r="O30" s="111" t="s">
        <v>285</v>
      </c>
      <c r="P30" s="111" t="s">
        <v>285</v>
      </c>
      <c r="Q30" s="111" t="s">
        <v>285</v>
      </c>
      <c r="R30" s="111" t="s">
        <v>285</v>
      </c>
      <c r="S30" s="111" t="s">
        <v>186</v>
      </c>
    </row>
    <row r="31" spans="1:22">
      <c r="A31" s="112"/>
      <c r="B31" s="112" t="s">
        <v>300</v>
      </c>
      <c r="C31" s="112" t="s">
        <v>297</v>
      </c>
      <c r="D31" s="167"/>
      <c r="E31" s="167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</row>
    <row r="32" spans="1:22">
      <c r="A32" s="112"/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</row>
    <row r="33" spans="1:19">
      <c r="A33" s="112"/>
      <c r="B33" s="112"/>
      <c r="C33" s="112"/>
      <c r="D33" s="167"/>
      <c r="E33" s="167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</row>
    <row r="34" spans="1:19">
      <c r="A34" s="112"/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</row>
    <row r="35" spans="1:19">
      <c r="A35" s="112"/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</row>
  </sheetData>
  <mergeCells count="15">
    <mergeCell ref="G9:I9"/>
    <mergeCell ref="J9:L9"/>
    <mergeCell ref="M9:O9"/>
    <mergeCell ref="P9:R9"/>
    <mergeCell ref="A1:S1"/>
    <mergeCell ref="Q7:R7"/>
    <mergeCell ref="A8:A10"/>
    <mergeCell ref="B8:B10"/>
    <mergeCell ref="C8:C10"/>
    <mergeCell ref="D8:D10"/>
    <mergeCell ref="E8:E10"/>
    <mergeCell ref="F8:F10"/>
    <mergeCell ref="G8:R8"/>
    <mergeCell ref="S8:S10"/>
    <mergeCell ref="Q6:S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FC442-4743-4A12-BACD-4469CEF3DDC0}">
  <dimension ref="A1:T26"/>
  <sheetViews>
    <sheetView workbookViewId="0">
      <selection activeCell="W12" sqref="W12"/>
    </sheetView>
  </sheetViews>
  <sheetFormatPr defaultColWidth="9" defaultRowHeight="21.75"/>
  <cols>
    <col min="1" max="1" width="4.140625" style="2" customWidth="1"/>
    <col min="2" max="2" width="21.7109375" style="5" customWidth="1"/>
    <col min="3" max="3" width="27.28515625" style="5" customWidth="1"/>
    <col min="4" max="4" width="7.85546875" style="5" customWidth="1"/>
    <col min="5" max="5" width="9.28515625" style="5" customWidth="1"/>
    <col min="6" max="6" width="9.42578125" style="5" customWidth="1"/>
    <col min="7" max="18" width="3.5703125" style="5" customWidth="1"/>
    <col min="19" max="19" width="8.85546875" style="5" customWidth="1"/>
    <col min="20" max="252" width="9" style="5"/>
    <col min="253" max="253" width="3.42578125" style="5" customWidth="1"/>
    <col min="254" max="254" width="17.42578125" style="5" customWidth="1"/>
    <col min="255" max="255" width="17.140625" style="5" customWidth="1"/>
    <col min="256" max="256" width="7.7109375" style="5" customWidth="1"/>
    <col min="257" max="258" width="3.7109375" style="5" customWidth="1"/>
    <col min="259" max="260" width="4.140625" style="5" customWidth="1"/>
    <col min="261" max="261" width="7.140625" style="5" customWidth="1"/>
    <col min="262" max="262" width="5" style="5" customWidth="1"/>
    <col min="263" max="263" width="5.28515625" style="5" customWidth="1"/>
    <col min="264" max="264" width="5.140625" style="5" customWidth="1"/>
    <col min="265" max="266" width="5" style="5" customWidth="1"/>
    <col min="267" max="273" width="4.7109375" style="5" customWidth="1"/>
    <col min="274" max="274" width="5.7109375" style="5" customWidth="1"/>
    <col min="275" max="275" width="7.7109375" style="5" customWidth="1"/>
    <col min="276" max="508" width="9" style="5"/>
    <col min="509" max="509" width="3.42578125" style="5" customWidth="1"/>
    <col min="510" max="510" width="17.42578125" style="5" customWidth="1"/>
    <col min="511" max="511" width="17.140625" style="5" customWidth="1"/>
    <col min="512" max="512" width="7.7109375" style="5" customWidth="1"/>
    <col min="513" max="514" width="3.7109375" style="5" customWidth="1"/>
    <col min="515" max="516" width="4.140625" style="5" customWidth="1"/>
    <col min="517" max="517" width="7.140625" style="5" customWidth="1"/>
    <col min="518" max="518" width="5" style="5" customWidth="1"/>
    <col min="519" max="519" width="5.28515625" style="5" customWidth="1"/>
    <col min="520" max="520" width="5.140625" style="5" customWidth="1"/>
    <col min="521" max="522" width="5" style="5" customWidth="1"/>
    <col min="523" max="529" width="4.7109375" style="5" customWidth="1"/>
    <col min="530" max="530" width="5.7109375" style="5" customWidth="1"/>
    <col min="531" max="531" width="7.7109375" style="5" customWidth="1"/>
    <col min="532" max="764" width="9" style="5"/>
    <col min="765" max="765" width="3.42578125" style="5" customWidth="1"/>
    <col min="766" max="766" width="17.42578125" style="5" customWidth="1"/>
    <col min="767" max="767" width="17.140625" style="5" customWidth="1"/>
    <col min="768" max="768" width="7.7109375" style="5" customWidth="1"/>
    <col min="769" max="770" width="3.7109375" style="5" customWidth="1"/>
    <col min="771" max="772" width="4.140625" style="5" customWidth="1"/>
    <col min="773" max="773" width="7.140625" style="5" customWidth="1"/>
    <col min="774" max="774" width="5" style="5" customWidth="1"/>
    <col min="775" max="775" width="5.28515625" style="5" customWidth="1"/>
    <col min="776" max="776" width="5.140625" style="5" customWidth="1"/>
    <col min="777" max="778" width="5" style="5" customWidth="1"/>
    <col min="779" max="785" width="4.7109375" style="5" customWidth="1"/>
    <col min="786" max="786" width="5.7109375" style="5" customWidth="1"/>
    <col min="787" max="787" width="7.7109375" style="5" customWidth="1"/>
    <col min="788" max="1020" width="9" style="5"/>
    <col min="1021" max="1021" width="3.42578125" style="5" customWidth="1"/>
    <col min="1022" max="1022" width="17.42578125" style="5" customWidth="1"/>
    <col min="1023" max="1023" width="17.140625" style="5" customWidth="1"/>
    <col min="1024" max="1024" width="7.7109375" style="5" customWidth="1"/>
    <col min="1025" max="1026" width="3.7109375" style="5" customWidth="1"/>
    <col min="1027" max="1028" width="4.140625" style="5" customWidth="1"/>
    <col min="1029" max="1029" width="7.140625" style="5" customWidth="1"/>
    <col min="1030" max="1030" width="5" style="5" customWidth="1"/>
    <col min="1031" max="1031" width="5.28515625" style="5" customWidth="1"/>
    <col min="1032" max="1032" width="5.140625" style="5" customWidth="1"/>
    <col min="1033" max="1034" width="5" style="5" customWidth="1"/>
    <col min="1035" max="1041" width="4.7109375" style="5" customWidth="1"/>
    <col min="1042" max="1042" width="5.7109375" style="5" customWidth="1"/>
    <col min="1043" max="1043" width="7.7109375" style="5" customWidth="1"/>
    <col min="1044" max="1276" width="9" style="5"/>
    <col min="1277" max="1277" width="3.42578125" style="5" customWidth="1"/>
    <col min="1278" max="1278" width="17.42578125" style="5" customWidth="1"/>
    <col min="1279" max="1279" width="17.140625" style="5" customWidth="1"/>
    <col min="1280" max="1280" width="7.7109375" style="5" customWidth="1"/>
    <col min="1281" max="1282" width="3.7109375" style="5" customWidth="1"/>
    <col min="1283" max="1284" width="4.140625" style="5" customWidth="1"/>
    <col min="1285" max="1285" width="7.140625" style="5" customWidth="1"/>
    <col min="1286" max="1286" width="5" style="5" customWidth="1"/>
    <col min="1287" max="1287" width="5.28515625" style="5" customWidth="1"/>
    <col min="1288" max="1288" width="5.140625" style="5" customWidth="1"/>
    <col min="1289" max="1290" width="5" style="5" customWidth="1"/>
    <col min="1291" max="1297" width="4.7109375" style="5" customWidth="1"/>
    <col min="1298" max="1298" width="5.7109375" style="5" customWidth="1"/>
    <col min="1299" max="1299" width="7.7109375" style="5" customWidth="1"/>
    <col min="1300" max="1532" width="9" style="5"/>
    <col min="1533" max="1533" width="3.42578125" style="5" customWidth="1"/>
    <col min="1534" max="1534" width="17.42578125" style="5" customWidth="1"/>
    <col min="1535" max="1535" width="17.140625" style="5" customWidth="1"/>
    <col min="1536" max="1536" width="7.7109375" style="5" customWidth="1"/>
    <col min="1537" max="1538" width="3.7109375" style="5" customWidth="1"/>
    <col min="1539" max="1540" width="4.140625" style="5" customWidth="1"/>
    <col min="1541" max="1541" width="7.140625" style="5" customWidth="1"/>
    <col min="1542" max="1542" width="5" style="5" customWidth="1"/>
    <col min="1543" max="1543" width="5.28515625" style="5" customWidth="1"/>
    <col min="1544" max="1544" width="5.140625" style="5" customWidth="1"/>
    <col min="1545" max="1546" width="5" style="5" customWidth="1"/>
    <col min="1547" max="1553" width="4.7109375" style="5" customWidth="1"/>
    <col min="1554" max="1554" width="5.7109375" style="5" customWidth="1"/>
    <col min="1555" max="1555" width="7.7109375" style="5" customWidth="1"/>
    <col min="1556" max="1788" width="9" style="5"/>
    <col min="1789" max="1789" width="3.42578125" style="5" customWidth="1"/>
    <col min="1790" max="1790" width="17.42578125" style="5" customWidth="1"/>
    <col min="1791" max="1791" width="17.140625" style="5" customWidth="1"/>
    <col min="1792" max="1792" width="7.7109375" style="5" customWidth="1"/>
    <col min="1793" max="1794" width="3.7109375" style="5" customWidth="1"/>
    <col min="1795" max="1796" width="4.140625" style="5" customWidth="1"/>
    <col min="1797" max="1797" width="7.140625" style="5" customWidth="1"/>
    <col min="1798" max="1798" width="5" style="5" customWidth="1"/>
    <col min="1799" max="1799" width="5.28515625" style="5" customWidth="1"/>
    <col min="1800" max="1800" width="5.140625" style="5" customWidth="1"/>
    <col min="1801" max="1802" width="5" style="5" customWidth="1"/>
    <col min="1803" max="1809" width="4.7109375" style="5" customWidth="1"/>
    <col min="1810" max="1810" width="5.7109375" style="5" customWidth="1"/>
    <col min="1811" max="1811" width="7.7109375" style="5" customWidth="1"/>
    <col min="1812" max="2044" width="9" style="5"/>
    <col min="2045" max="2045" width="3.42578125" style="5" customWidth="1"/>
    <col min="2046" max="2046" width="17.42578125" style="5" customWidth="1"/>
    <col min="2047" max="2047" width="17.140625" style="5" customWidth="1"/>
    <col min="2048" max="2048" width="7.7109375" style="5" customWidth="1"/>
    <col min="2049" max="2050" width="3.7109375" style="5" customWidth="1"/>
    <col min="2051" max="2052" width="4.140625" style="5" customWidth="1"/>
    <col min="2053" max="2053" width="7.140625" style="5" customWidth="1"/>
    <col min="2054" max="2054" width="5" style="5" customWidth="1"/>
    <col min="2055" max="2055" width="5.28515625" style="5" customWidth="1"/>
    <col min="2056" max="2056" width="5.140625" style="5" customWidth="1"/>
    <col min="2057" max="2058" width="5" style="5" customWidth="1"/>
    <col min="2059" max="2065" width="4.7109375" style="5" customWidth="1"/>
    <col min="2066" max="2066" width="5.7109375" style="5" customWidth="1"/>
    <col min="2067" max="2067" width="7.7109375" style="5" customWidth="1"/>
    <col min="2068" max="2300" width="9" style="5"/>
    <col min="2301" max="2301" width="3.42578125" style="5" customWidth="1"/>
    <col min="2302" max="2302" width="17.42578125" style="5" customWidth="1"/>
    <col min="2303" max="2303" width="17.140625" style="5" customWidth="1"/>
    <col min="2304" max="2304" width="7.7109375" style="5" customWidth="1"/>
    <col min="2305" max="2306" width="3.7109375" style="5" customWidth="1"/>
    <col min="2307" max="2308" width="4.140625" style="5" customWidth="1"/>
    <col min="2309" max="2309" width="7.140625" style="5" customWidth="1"/>
    <col min="2310" max="2310" width="5" style="5" customWidth="1"/>
    <col min="2311" max="2311" width="5.28515625" style="5" customWidth="1"/>
    <col min="2312" max="2312" width="5.140625" style="5" customWidth="1"/>
    <col min="2313" max="2314" width="5" style="5" customWidth="1"/>
    <col min="2315" max="2321" width="4.7109375" style="5" customWidth="1"/>
    <col min="2322" max="2322" width="5.7109375" style="5" customWidth="1"/>
    <col min="2323" max="2323" width="7.7109375" style="5" customWidth="1"/>
    <col min="2324" max="2556" width="9" style="5"/>
    <col min="2557" max="2557" width="3.42578125" style="5" customWidth="1"/>
    <col min="2558" max="2558" width="17.42578125" style="5" customWidth="1"/>
    <col min="2559" max="2559" width="17.140625" style="5" customWidth="1"/>
    <col min="2560" max="2560" width="7.7109375" style="5" customWidth="1"/>
    <col min="2561" max="2562" width="3.7109375" style="5" customWidth="1"/>
    <col min="2563" max="2564" width="4.140625" style="5" customWidth="1"/>
    <col min="2565" max="2565" width="7.140625" style="5" customWidth="1"/>
    <col min="2566" max="2566" width="5" style="5" customWidth="1"/>
    <col min="2567" max="2567" width="5.28515625" style="5" customWidth="1"/>
    <col min="2568" max="2568" width="5.140625" style="5" customWidth="1"/>
    <col min="2569" max="2570" width="5" style="5" customWidth="1"/>
    <col min="2571" max="2577" width="4.7109375" style="5" customWidth="1"/>
    <col min="2578" max="2578" width="5.7109375" style="5" customWidth="1"/>
    <col min="2579" max="2579" width="7.7109375" style="5" customWidth="1"/>
    <col min="2580" max="2812" width="9" style="5"/>
    <col min="2813" max="2813" width="3.42578125" style="5" customWidth="1"/>
    <col min="2814" max="2814" width="17.42578125" style="5" customWidth="1"/>
    <col min="2815" max="2815" width="17.140625" style="5" customWidth="1"/>
    <col min="2816" max="2816" width="7.7109375" style="5" customWidth="1"/>
    <col min="2817" max="2818" width="3.7109375" style="5" customWidth="1"/>
    <col min="2819" max="2820" width="4.140625" style="5" customWidth="1"/>
    <col min="2821" max="2821" width="7.140625" style="5" customWidth="1"/>
    <col min="2822" max="2822" width="5" style="5" customWidth="1"/>
    <col min="2823" max="2823" width="5.28515625" style="5" customWidth="1"/>
    <col min="2824" max="2824" width="5.140625" style="5" customWidth="1"/>
    <col min="2825" max="2826" width="5" style="5" customWidth="1"/>
    <col min="2827" max="2833" width="4.7109375" style="5" customWidth="1"/>
    <col min="2834" max="2834" width="5.7109375" style="5" customWidth="1"/>
    <col min="2835" max="2835" width="7.7109375" style="5" customWidth="1"/>
    <col min="2836" max="3068" width="9" style="5"/>
    <col min="3069" max="3069" width="3.42578125" style="5" customWidth="1"/>
    <col min="3070" max="3070" width="17.42578125" style="5" customWidth="1"/>
    <col min="3071" max="3071" width="17.140625" style="5" customWidth="1"/>
    <col min="3072" max="3072" width="7.7109375" style="5" customWidth="1"/>
    <col min="3073" max="3074" width="3.7109375" style="5" customWidth="1"/>
    <col min="3075" max="3076" width="4.140625" style="5" customWidth="1"/>
    <col min="3077" max="3077" width="7.140625" style="5" customWidth="1"/>
    <col min="3078" max="3078" width="5" style="5" customWidth="1"/>
    <col min="3079" max="3079" width="5.28515625" style="5" customWidth="1"/>
    <col min="3080" max="3080" width="5.140625" style="5" customWidth="1"/>
    <col min="3081" max="3082" width="5" style="5" customWidth="1"/>
    <col min="3083" max="3089" width="4.7109375" style="5" customWidth="1"/>
    <col min="3090" max="3090" width="5.7109375" style="5" customWidth="1"/>
    <col min="3091" max="3091" width="7.7109375" style="5" customWidth="1"/>
    <col min="3092" max="3324" width="9" style="5"/>
    <col min="3325" max="3325" width="3.42578125" style="5" customWidth="1"/>
    <col min="3326" max="3326" width="17.42578125" style="5" customWidth="1"/>
    <col min="3327" max="3327" width="17.140625" style="5" customWidth="1"/>
    <col min="3328" max="3328" width="7.7109375" style="5" customWidth="1"/>
    <col min="3329" max="3330" width="3.7109375" style="5" customWidth="1"/>
    <col min="3331" max="3332" width="4.140625" style="5" customWidth="1"/>
    <col min="3333" max="3333" width="7.140625" style="5" customWidth="1"/>
    <col min="3334" max="3334" width="5" style="5" customWidth="1"/>
    <col min="3335" max="3335" width="5.28515625" style="5" customWidth="1"/>
    <col min="3336" max="3336" width="5.140625" style="5" customWidth="1"/>
    <col min="3337" max="3338" width="5" style="5" customWidth="1"/>
    <col min="3339" max="3345" width="4.7109375" style="5" customWidth="1"/>
    <col min="3346" max="3346" width="5.7109375" style="5" customWidth="1"/>
    <col min="3347" max="3347" width="7.7109375" style="5" customWidth="1"/>
    <col min="3348" max="3580" width="9" style="5"/>
    <col min="3581" max="3581" width="3.42578125" style="5" customWidth="1"/>
    <col min="3582" max="3582" width="17.42578125" style="5" customWidth="1"/>
    <col min="3583" max="3583" width="17.140625" style="5" customWidth="1"/>
    <col min="3584" max="3584" width="7.7109375" style="5" customWidth="1"/>
    <col min="3585" max="3586" width="3.7109375" style="5" customWidth="1"/>
    <col min="3587" max="3588" width="4.140625" style="5" customWidth="1"/>
    <col min="3589" max="3589" width="7.140625" style="5" customWidth="1"/>
    <col min="3590" max="3590" width="5" style="5" customWidth="1"/>
    <col min="3591" max="3591" width="5.28515625" style="5" customWidth="1"/>
    <col min="3592" max="3592" width="5.140625" style="5" customWidth="1"/>
    <col min="3593" max="3594" width="5" style="5" customWidth="1"/>
    <col min="3595" max="3601" width="4.7109375" style="5" customWidth="1"/>
    <col min="3602" max="3602" width="5.7109375" style="5" customWidth="1"/>
    <col min="3603" max="3603" width="7.7109375" style="5" customWidth="1"/>
    <col min="3604" max="3836" width="9" style="5"/>
    <col min="3837" max="3837" width="3.42578125" style="5" customWidth="1"/>
    <col min="3838" max="3838" width="17.42578125" style="5" customWidth="1"/>
    <col min="3839" max="3839" width="17.140625" style="5" customWidth="1"/>
    <col min="3840" max="3840" width="7.7109375" style="5" customWidth="1"/>
    <col min="3841" max="3842" width="3.7109375" style="5" customWidth="1"/>
    <col min="3843" max="3844" width="4.140625" style="5" customWidth="1"/>
    <col min="3845" max="3845" width="7.140625" style="5" customWidth="1"/>
    <col min="3846" max="3846" width="5" style="5" customWidth="1"/>
    <col min="3847" max="3847" width="5.28515625" style="5" customWidth="1"/>
    <col min="3848" max="3848" width="5.140625" style="5" customWidth="1"/>
    <col min="3849" max="3850" width="5" style="5" customWidth="1"/>
    <col min="3851" max="3857" width="4.7109375" style="5" customWidth="1"/>
    <col min="3858" max="3858" width="5.7109375" style="5" customWidth="1"/>
    <col min="3859" max="3859" width="7.7109375" style="5" customWidth="1"/>
    <col min="3860" max="4092" width="9" style="5"/>
    <col min="4093" max="4093" width="3.42578125" style="5" customWidth="1"/>
    <col min="4094" max="4094" width="17.42578125" style="5" customWidth="1"/>
    <col min="4095" max="4095" width="17.140625" style="5" customWidth="1"/>
    <col min="4096" max="4096" width="7.7109375" style="5" customWidth="1"/>
    <col min="4097" max="4098" width="3.7109375" style="5" customWidth="1"/>
    <col min="4099" max="4100" width="4.140625" style="5" customWidth="1"/>
    <col min="4101" max="4101" width="7.140625" style="5" customWidth="1"/>
    <col min="4102" max="4102" width="5" style="5" customWidth="1"/>
    <col min="4103" max="4103" width="5.28515625" style="5" customWidth="1"/>
    <col min="4104" max="4104" width="5.140625" style="5" customWidth="1"/>
    <col min="4105" max="4106" width="5" style="5" customWidth="1"/>
    <col min="4107" max="4113" width="4.7109375" style="5" customWidth="1"/>
    <col min="4114" max="4114" width="5.7109375" style="5" customWidth="1"/>
    <col min="4115" max="4115" width="7.7109375" style="5" customWidth="1"/>
    <col min="4116" max="4348" width="9" style="5"/>
    <col min="4349" max="4349" width="3.42578125" style="5" customWidth="1"/>
    <col min="4350" max="4350" width="17.42578125" style="5" customWidth="1"/>
    <col min="4351" max="4351" width="17.140625" style="5" customWidth="1"/>
    <col min="4352" max="4352" width="7.7109375" style="5" customWidth="1"/>
    <col min="4353" max="4354" width="3.7109375" style="5" customWidth="1"/>
    <col min="4355" max="4356" width="4.140625" style="5" customWidth="1"/>
    <col min="4357" max="4357" width="7.140625" style="5" customWidth="1"/>
    <col min="4358" max="4358" width="5" style="5" customWidth="1"/>
    <col min="4359" max="4359" width="5.28515625" style="5" customWidth="1"/>
    <col min="4360" max="4360" width="5.140625" style="5" customWidth="1"/>
    <col min="4361" max="4362" width="5" style="5" customWidth="1"/>
    <col min="4363" max="4369" width="4.7109375" style="5" customWidth="1"/>
    <col min="4370" max="4370" width="5.7109375" style="5" customWidth="1"/>
    <col min="4371" max="4371" width="7.7109375" style="5" customWidth="1"/>
    <col min="4372" max="4604" width="9" style="5"/>
    <col min="4605" max="4605" width="3.42578125" style="5" customWidth="1"/>
    <col min="4606" max="4606" width="17.42578125" style="5" customWidth="1"/>
    <col min="4607" max="4607" width="17.140625" style="5" customWidth="1"/>
    <col min="4608" max="4608" width="7.7109375" style="5" customWidth="1"/>
    <col min="4609" max="4610" width="3.7109375" style="5" customWidth="1"/>
    <col min="4611" max="4612" width="4.140625" style="5" customWidth="1"/>
    <col min="4613" max="4613" width="7.140625" style="5" customWidth="1"/>
    <col min="4614" max="4614" width="5" style="5" customWidth="1"/>
    <col min="4615" max="4615" width="5.28515625" style="5" customWidth="1"/>
    <col min="4616" max="4616" width="5.140625" style="5" customWidth="1"/>
    <col min="4617" max="4618" width="5" style="5" customWidth="1"/>
    <col min="4619" max="4625" width="4.7109375" style="5" customWidth="1"/>
    <col min="4626" max="4626" width="5.7109375" style="5" customWidth="1"/>
    <col min="4627" max="4627" width="7.7109375" style="5" customWidth="1"/>
    <col min="4628" max="4860" width="9" style="5"/>
    <col min="4861" max="4861" width="3.42578125" style="5" customWidth="1"/>
    <col min="4862" max="4862" width="17.42578125" style="5" customWidth="1"/>
    <col min="4863" max="4863" width="17.140625" style="5" customWidth="1"/>
    <col min="4864" max="4864" width="7.7109375" style="5" customWidth="1"/>
    <col min="4865" max="4866" width="3.7109375" style="5" customWidth="1"/>
    <col min="4867" max="4868" width="4.140625" style="5" customWidth="1"/>
    <col min="4869" max="4869" width="7.140625" style="5" customWidth="1"/>
    <col min="4870" max="4870" width="5" style="5" customWidth="1"/>
    <col min="4871" max="4871" width="5.28515625" style="5" customWidth="1"/>
    <col min="4872" max="4872" width="5.140625" style="5" customWidth="1"/>
    <col min="4873" max="4874" width="5" style="5" customWidth="1"/>
    <col min="4875" max="4881" width="4.7109375" style="5" customWidth="1"/>
    <col min="4882" max="4882" width="5.7109375" style="5" customWidth="1"/>
    <col min="4883" max="4883" width="7.7109375" style="5" customWidth="1"/>
    <col min="4884" max="5116" width="9" style="5"/>
    <col min="5117" max="5117" width="3.42578125" style="5" customWidth="1"/>
    <col min="5118" max="5118" width="17.42578125" style="5" customWidth="1"/>
    <col min="5119" max="5119" width="17.140625" style="5" customWidth="1"/>
    <col min="5120" max="5120" width="7.7109375" style="5" customWidth="1"/>
    <col min="5121" max="5122" width="3.7109375" style="5" customWidth="1"/>
    <col min="5123" max="5124" width="4.140625" style="5" customWidth="1"/>
    <col min="5125" max="5125" width="7.140625" style="5" customWidth="1"/>
    <col min="5126" max="5126" width="5" style="5" customWidth="1"/>
    <col min="5127" max="5127" width="5.28515625" style="5" customWidth="1"/>
    <col min="5128" max="5128" width="5.140625" style="5" customWidth="1"/>
    <col min="5129" max="5130" width="5" style="5" customWidth="1"/>
    <col min="5131" max="5137" width="4.7109375" style="5" customWidth="1"/>
    <col min="5138" max="5138" width="5.7109375" style="5" customWidth="1"/>
    <col min="5139" max="5139" width="7.7109375" style="5" customWidth="1"/>
    <col min="5140" max="5372" width="9" style="5"/>
    <col min="5373" max="5373" width="3.42578125" style="5" customWidth="1"/>
    <col min="5374" max="5374" width="17.42578125" style="5" customWidth="1"/>
    <col min="5375" max="5375" width="17.140625" style="5" customWidth="1"/>
    <col min="5376" max="5376" width="7.7109375" style="5" customWidth="1"/>
    <col min="5377" max="5378" width="3.7109375" style="5" customWidth="1"/>
    <col min="5379" max="5380" width="4.140625" style="5" customWidth="1"/>
    <col min="5381" max="5381" width="7.140625" style="5" customWidth="1"/>
    <col min="5382" max="5382" width="5" style="5" customWidth="1"/>
    <col min="5383" max="5383" width="5.28515625" style="5" customWidth="1"/>
    <col min="5384" max="5384" width="5.140625" style="5" customWidth="1"/>
    <col min="5385" max="5386" width="5" style="5" customWidth="1"/>
    <col min="5387" max="5393" width="4.7109375" style="5" customWidth="1"/>
    <col min="5394" max="5394" width="5.7109375" style="5" customWidth="1"/>
    <col min="5395" max="5395" width="7.7109375" style="5" customWidth="1"/>
    <col min="5396" max="5628" width="9" style="5"/>
    <col min="5629" max="5629" width="3.42578125" style="5" customWidth="1"/>
    <col min="5630" max="5630" width="17.42578125" style="5" customWidth="1"/>
    <col min="5631" max="5631" width="17.140625" style="5" customWidth="1"/>
    <col min="5632" max="5632" width="7.7109375" style="5" customWidth="1"/>
    <col min="5633" max="5634" width="3.7109375" style="5" customWidth="1"/>
    <col min="5635" max="5636" width="4.140625" style="5" customWidth="1"/>
    <col min="5637" max="5637" width="7.140625" style="5" customWidth="1"/>
    <col min="5638" max="5638" width="5" style="5" customWidth="1"/>
    <col min="5639" max="5639" width="5.28515625" style="5" customWidth="1"/>
    <col min="5640" max="5640" width="5.140625" style="5" customWidth="1"/>
    <col min="5641" max="5642" width="5" style="5" customWidth="1"/>
    <col min="5643" max="5649" width="4.7109375" style="5" customWidth="1"/>
    <col min="5650" max="5650" width="5.7109375" style="5" customWidth="1"/>
    <col min="5651" max="5651" width="7.7109375" style="5" customWidth="1"/>
    <col min="5652" max="5884" width="9" style="5"/>
    <col min="5885" max="5885" width="3.42578125" style="5" customWidth="1"/>
    <col min="5886" max="5886" width="17.42578125" style="5" customWidth="1"/>
    <col min="5887" max="5887" width="17.140625" style="5" customWidth="1"/>
    <col min="5888" max="5888" width="7.7109375" style="5" customWidth="1"/>
    <col min="5889" max="5890" width="3.7109375" style="5" customWidth="1"/>
    <col min="5891" max="5892" width="4.140625" style="5" customWidth="1"/>
    <col min="5893" max="5893" width="7.140625" style="5" customWidth="1"/>
    <col min="5894" max="5894" width="5" style="5" customWidth="1"/>
    <col min="5895" max="5895" width="5.28515625" style="5" customWidth="1"/>
    <col min="5896" max="5896" width="5.140625" style="5" customWidth="1"/>
    <col min="5897" max="5898" width="5" style="5" customWidth="1"/>
    <col min="5899" max="5905" width="4.7109375" style="5" customWidth="1"/>
    <col min="5906" max="5906" width="5.7109375" style="5" customWidth="1"/>
    <col min="5907" max="5907" width="7.7109375" style="5" customWidth="1"/>
    <col min="5908" max="6140" width="9" style="5"/>
    <col min="6141" max="6141" width="3.42578125" style="5" customWidth="1"/>
    <col min="6142" max="6142" width="17.42578125" style="5" customWidth="1"/>
    <col min="6143" max="6143" width="17.140625" style="5" customWidth="1"/>
    <col min="6144" max="6144" width="7.7109375" style="5" customWidth="1"/>
    <col min="6145" max="6146" width="3.7109375" style="5" customWidth="1"/>
    <col min="6147" max="6148" width="4.140625" style="5" customWidth="1"/>
    <col min="6149" max="6149" width="7.140625" style="5" customWidth="1"/>
    <col min="6150" max="6150" width="5" style="5" customWidth="1"/>
    <col min="6151" max="6151" width="5.28515625" style="5" customWidth="1"/>
    <col min="6152" max="6152" width="5.140625" style="5" customWidth="1"/>
    <col min="6153" max="6154" width="5" style="5" customWidth="1"/>
    <col min="6155" max="6161" width="4.7109375" style="5" customWidth="1"/>
    <col min="6162" max="6162" width="5.7109375" style="5" customWidth="1"/>
    <col min="6163" max="6163" width="7.7109375" style="5" customWidth="1"/>
    <col min="6164" max="6396" width="9" style="5"/>
    <col min="6397" max="6397" width="3.42578125" style="5" customWidth="1"/>
    <col min="6398" max="6398" width="17.42578125" style="5" customWidth="1"/>
    <col min="6399" max="6399" width="17.140625" style="5" customWidth="1"/>
    <col min="6400" max="6400" width="7.7109375" style="5" customWidth="1"/>
    <col min="6401" max="6402" width="3.7109375" style="5" customWidth="1"/>
    <col min="6403" max="6404" width="4.140625" style="5" customWidth="1"/>
    <col min="6405" max="6405" width="7.140625" style="5" customWidth="1"/>
    <col min="6406" max="6406" width="5" style="5" customWidth="1"/>
    <col min="6407" max="6407" width="5.28515625" style="5" customWidth="1"/>
    <col min="6408" max="6408" width="5.140625" style="5" customWidth="1"/>
    <col min="6409" max="6410" width="5" style="5" customWidth="1"/>
    <col min="6411" max="6417" width="4.7109375" style="5" customWidth="1"/>
    <col min="6418" max="6418" width="5.7109375" style="5" customWidth="1"/>
    <col min="6419" max="6419" width="7.7109375" style="5" customWidth="1"/>
    <col min="6420" max="6652" width="9" style="5"/>
    <col min="6653" max="6653" width="3.42578125" style="5" customWidth="1"/>
    <col min="6654" max="6654" width="17.42578125" style="5" customWidth="1"/>
    <col min="6655" max="6655" width="17.140625" style="5" customWidth="1"/>
    <col min="6656" max="6656" width="7.7109375" style="5" customWidth="1"/>
    <col min="6657" max="6658" width="3.7109375" style="5" customWidth="1"/>
    <col min="6659" max="6660" width="4.140625" style="5" customWidth="1"/>
    <col min="6661" max="6661" width="7.140625" style="5" customWidth="1"/>
    <col min="6662" max="6662" width="5" style="5" customWidth="1"/>
    <col min="6663" max="6663" width="5.28515625" style="5" customWidth="1"/>
    <col min="6664" max="6664" width="5.140625" style="5" customWidth="1"/>
    <col min="6665" max="6666" width="5" style="5" customWidth="1"/>
    <col min="6667" max="6673" width="4.7109375" style="5" customWidth="1"/>
    <col min="6674" max="6674" width="5.7109375" style="5" customWidth="1"/>
    <col min="6675" max="6675" width="7.7109375" style="5" customWidth="1"/>
    <col min="6676" max="6908" width="9" style="5"/>
    <col min="6909" max="6909" width="3.42578125" style="5" customWidth="1"/>
    <col min="6910" max="6910" width="17.42578125" style="5" customWidth="1"/>
    <col min="6911" max="6911" width="17.140625" style="5" customWidth="1"/>
    <col min="6912" max="6912" width="7.7109375" style="5" customWidth="1"/>
    <col min="6913" max="6914" width="3.7109375" style="5" customWidth="1"/>
    <col min="6915" max="6916" width="4.140625" style="5" customWidth="1"/>
    <col min="6917" max="6917" width="7.140625" style="5" customWidth="1"/>
    <col min="6918" max="6918" width="5" style="5" customWidth="1"/>
    <col min="6919" max="6919" width="5.28515625" style="5" customWidth="1"/>
    <col min="6920" max="6920" width="5.140625" style="5" customWidth="1"/>
    <col min="6921" max="6922" width="5" style="5" customWidth="1"/>
    <col min="6923" max="6929" width="4.7109375" style="5" customWidth="1"/>
    <col min="6930" max="6930" width="5.7109375" style="5" customWidth="1"/>
    <col min="6931" max="6931" width="7.7109375" style="5" customWidth="1"/>
    <col min="6932" max="7164" width="9" style="5"/>
    <col min="7165" max="7165" width="3.42578125" style="5" customWidth="1"/>
    <col min="7166" max="7166" width="17.42578125" style="5" customWidth="1"/>
    <col min="7167" max="7167" width="17.140625" style="5" customWidth="1"/>
    <col min="7168" max="7168" width="7.7109375" style="5" customWidth="1"/>
    <col min="7169" max="7170" width="3.7109375" style="5" customWidth="1"/>
    <col min="7171" max="7172" width="4.140625" style="5" customWidth="1"/>
    <col min="7173" max="7173" width="7.140625" style="5" customWidth="1"/>
    <col min="7174" max="7174" width="5" style="5" customWidth="1"/>
    <col min="7175" max="7175" width="5.28515625" style="5" customWidth="1"/>
    <col min="7176" max="7176" width="5.140625" style="5" customWidth="1"/>
    <col min="7177" max="7178" width="5" style="5" customWidth="1"/>
    <col min="7179" max="7185" width="4.7109375" style="5" customWidth="1"/>
    <col min="7186" max="7186" width="5.7109375" style="5" customWidth="1"/>
    <col min="7187" max="7187" width="7.7109375" style="5" customWidth="1"/>
    <col min="7188" max="7420" width="9" style="5"/>
    <col min="7421" max="7421" width="3.42578125" style="5" customWidth="1"/>
    <col min="7422" max="7422" width="17.42578125" style="5" customWidth="1"/>
    <col min="7423" max="7423" width="17.140625" style="5" customWidth="1"/>
    <col min="7424" max="7424" width="7.7109375" style="5" customWidth="1"/>
    <col min="7425" max="7426" width="3.7109375" style="5" customWidth="1"/>
    <col min="7427" max="7428" width="4.140625" style="5" customWidth="1"/>
    <col min="7429" max="7429" width="7.140625" style="5" customWidth="1"/>
    <col min="7430" max="7430" width="5" style="5" customWidth="1"/>
    <col min="7431" max="7431" width="5.28515625" style="5" customWidth="1"/>
    <col min="7432" max="7432" width="5.140625" style="5" customWidth="1"/>
    <col min="7433" max="7434" width="5" style="5" customWidth="1"/>
    <col min="7435" max="7441" width="4.7109375" style="5" customWidth="1"/>
    <col min="7442" max="7442" width="5.7109375" style="5" customWidth="1"/>
    <col min="7443" max="7443" width="7.7109375" style="5" customWidth="1"/>
    <col min="7444" max="7676" width="9" style="5"/>
    <col min="7677" max="7677" width="3.42578125" style="5" customWidth="1"/>
    <col min="7678" max="7678" width="17.42578125" style="5" customWidth="1"/>
    <col min="7679" max="7679" width="17.140625" style="5" customWidth="1"/>
    <col min="7680" max="7680" width="7.7109375" style="5" customWidth="1"/>
    <col min="7681" max="7682" width="3.7109375" style="5" customWidth="1"/>
    <col min="7683" max="7684" width="4.140625" style="5" customWidth="1"/>
    <col min="7685" max="7685" width="7.140625" style="5" customWidth="1"/>
    <col min="7686" max="7686" width="5" style="5" customWidth="1"/>
    <col min="7687" max="7687" width="5.28515625" style="5" customWidth="1"/>
    <col min="7688" max="7688" width="5.140625" style="5" customWidth="1"/>
    <col min="7689" max="7690" width="5" style="5" customWidth="1"/>
    <col min="7691" max="7697" width="4.7109375" style="5" customWidth="1"/>
    <col min="7698" max="7698" width="5.7109375" style="5" customWidth="1"/>
    <col min="7699" max="7699" width="7.7109375" style="5" customWidth="1"/>
    <col min="7700" max="7932" width="9" style="5"/>
    <col min="7933" max="7933" width="3.42578125" style="5" customWidth="1"/>
    <col min="7934" max="7934" width="17.42578125" style="5" customWidth="1"/>
    <col min="7935" max="7935" width="17.140625" style="5" customWidth="1"/>
    <col min="7936" max="7936" width="7.7109375" style="5" customWidth="1"/>
    <col min="7937" max="7938" width="3.7109375" style="5" customWidth="1"/>
    <col min="7939" max="7940" width="4.140625" style="5" customWidth="1"/>
    <col min="7941" max="7941" width="7.140625" style="5" customWidth="1"/>
    <col min="7942" max="7942" width="5" style="5" customWidth="1"/>
    <col min="7943" max="7943" width="5.28515625" style="5" customWidth="1"/>
    <col min="7944" max="7944" width="5.140625" style="5" customWidth="1"/>
    <col min="7945" max="7946" width="5" style="5" customWidth="1"/>
    <col min="7947" max="7953" width="4.7109375" style="5" customWidth="1"/>
    <col min="7954" max="7954" width="5.7109375" style="5" customWidth="1"/>
    <col min="7955" max="7955" width="7.7109375" style="5" customWidth="1"/>
    <col min="7956" max="8188" width="9" style="5"/>
    <col min="8189" max="8189" width="3.42578125" style="5" customWidth="1"/>
    <col min="8190" max="8190" width="17.42578125" style="5" customWidth="1"/>
    <col min="8191" max="8191" width="17.140625" style="5" customWidth="1"/>
    <col min="8192" max="8192" width="7.7109375" style="5" customWidth="1"/>
    <col min="8193" max="8194" width="3.7109375" style="5" customWidth="1"/>
    <col min="8195" max="8196" width="4.140625" style="5" customWidth="1"/>
    <col min="8197" max="8197" width="7.140625" style="5" customWidth="1"/>
    <col min="8198" max="8198" width="5" style="5" customWidth="1"/>
    <col min="8199" max="8199" width="5.28515625" style="5" customWidth="1"/>
    <col min="8200" max="8200" width="5.140625" style="5" customWidth="1"/>
    <col min="8201" max="8202" width="5" style="5" customWidth="1"/>
    <col min="8203" max="8209" width="4.7109375" style="5" customWidth="1"/>
    <col min="8210" max="8210" width="5.7109375" style="5" customWidth="1"/>
    <col min="8211" max="8211" width="7.7109375" style="5" customWidth="1"/>
    <col min="8212" max="8444" width="9" style="5"/>
    <col min="8445" max="8445" width="3.42578125" style="5" customWidth="1"/>
    <col min="8446" max="8446" width="17.42578125" style="5" customWidth="1"/>
    <col min="8447" max="8447" width="17.140625" style="5" customWidth="1"/>
    <col min="8448" max="8448" width="7.7109375" style="5" customWidth="1"/>
    <col min="8449" max="8450" width="3.7109375" style="5" customWidth="1"/>
    <col min="8451" max="8452" width="4.140625" style="5" customWidth="1"/>
    <col min="8453" max="8453" width="7.140625" style="5" customWidth="1"/>
    <col min="8454" max="8454" width="5" style="5" customWidth="1"/>
    <col min="8455" max="8455" width="5.28515625" style="5" customWidth="1"/>
    <col min="8456" max="8456" width="5.140625" style="5" customWidth="1"/>
    <col min="8457" max="8458" width="5" style="5" customWidth="1"/>
    <col min="8459" max="8465" width="4.7109375" style="5" customWidth="1"/>
    <col min="8466" max="8466" width="5.7109375" style="5" customWidth="1"/>
    <col min="8467" max="8467" width="7.7109375" style="5" customWidth="1"/>
    <col min="8468" max="8700" width="9" style="5"/>
    <col min="8701" max="8701" width="3.42578125" style="5" customWidth="1"/>
    <col min="8702" max="8702" width="17.42578125" style="5" customWidth="1"/>
    <col min="8703" max="8703" width="17.140625" style="5" customWidth="1"/>
    <col min="8704" max="8704" width="7.7109375" style="5" customWidth="1"/>
    <col min="8705" max="8706" width="3.7109375" style="5" customWidth="1"/>
    <col min="8707" max="8708" width="4.140625" style="5" customWidth="1"/>
    <col min="8709" max="8709" width="7.140625" style="5" customWidth="1"/>
    <col min="8710" max="8710" width="5" style="5" customWidth="1"/>
    <col min="8711" max="8711" width="5.28515625" style="5" customWidth="1"/>
    <col min="8712" max="8712" width="5.140625" style="5" customWidth="1"/>
    <col min="8713" max="8714" width="5" style="5" customWidth="1"/>
    <col min="8715" max="8721" width="4.7109375" style="5" customWidth="1"/>
    <col min="8722" max="8722" width="5.7109375" style="5" customWidth="1"/>
    <col min="8723" max="8723" width="7.7109375" style="5" customWidth="1"/>
    <col min="8724" max="8956" width="9" style="5"/>
    <col min="8957" max="8957" width="3.42578125" style="5" customWidth="1"/>
    <col min="8958" max="8958" width="17.42578125" style="5" customWidth="1"/>
    <col min="8959" max="8959" width="17.140625" style="5" customWidth="1"/>
    <col min="8960" max="8960" width="7.7109375" style="5" customWidth="1"/>
    <col min="8961" max="8962" width="3.7109375" style="5" customWidth="1"/>
    <col min="8963" max="8964" width="4.140625" style="5" customWidth="1"/>
    <col min="8965" max="8965" width="7.140625" style="5" customWidth="1"/>
    <col min="8966" max="8966" width="5" style="5" customWidth="1"/>
    <col min="8967" max="8967" width="5.28515625" style="5" customWidth="1"/>
    <col min="8968" max="8968" width="5.140625" style="5" customWidth="1"/>
    <col min="8969" max="8970" width="5" style="5" customWidth="1"/>
    <col min="8971" max="8977" width="4.7109375" style="5" customWidth="1"/>
    <col min="8978" max="8978" width="5.7109375" style="5" customWidth="1"/>
    <col min="8979" max="8979" width="7.7109375" style="5" customWidth="1"/>
    <col min="8980" max="9212" width="9" style="5"/>
    <col min="9213" max="9213" width="3.42578125" style="5" customWidth="1"/>
    <col min="9214" max="9214" width="17.42578125" style="5" customWidth="1"/>
    <col min="9215" max="9215" width="17.140625" style="5" customWidth="1"/>
    <col min="9216" max="9216" width="7.7109375" style="5" customWidth="1"/>
    <col min="9217" max="9218" width="3.7109375" style="5" customWidth="1"/>
    <col min="9219" max="9220" width="4.140625" style="5" customWidth="1"/>
    <col min="9221" max="9221" width="7.140625" style="5" customWidth="1"/>
    <col min="9222" max="9222" width="5" style="5" customWidth="1"/>
    <col min="9223" max="9223" width="5.28515625" style="5" customWidth="1"/>
    <col min="9224" max="9224" width="5.140625" style="5" customWidth="1"/>
    <col min="9225" max="9226" width="5" style="5" customWidth="1"/>
    <col min="9227" max="9233" width="4.7109375" style="5" customWidth="1"/>
    <col min="9234" max="9234" width="5.7109375" style="5" customWidth="1"/>
    <col min="9235" max="9235" width="7.7109375" style="5" customWidth="1"/>
    <col min="9236" max="9468" width="9" style="5"/>
    <col min="9469" max="9469" width="3.42578125" style="5" customWidth="1"/>
    <col min="9470" max="9470" width="17.42578125" style="5" customWidth="1"/>
    <col min="9471" max="9471" width="17.140625" style="5" customWidth="1"/>
    <col min="9472" max="9472" width="7.7109375" style="5" customWidth="1"/>
    <col min="9473" max="9474" width="3.7109375" style="5" customWidth="1"/>
    <col min="9475" max="9476" width="4.140625" style="5" customWidth="1"/>
    <col min="9477" max="9477" width="7.140625" style="5" customWidth="1"/>
    <col min="9478" max="9478" width="5" style="5" customWidth="1"/>
    <col min="9479" max="9479" width="5.28515625" style="5" customWidth="1"/>
    <col min="9480" max="9480" width="5.140625" style="5" customWidth="1"/>
    <col min="9481" max="9482" width="5" style="5" customWidth="1"/>
    <col min="9483" max="9489" width="4.7109375" style="5" customWidth="1"/>
    <col min="9490" max="9490" width="5.7109375" style="5" customWidth="1"/>
    <col min="9491" max="9491" width="7.7109375" style="5" customWidth="1"/>
    <col min="9492" max="9724" width="9" style="5"/>
    <col min="9725" max="9725" width="3.42578125" style="5" customWidth="1"/>
    <col min="9726" max="9726" width="17.42578125" style="5" customWidth="1"/>
    <col min="9727" max="9727" width="17.140625" style="5" customWidth="1"/>
    <col min="9728" max="9728" width="7.7109375" style="5" customWidth="1"/>
    <col min="9729" max="9730" width="3.7109375" style="5" customWidth="1"/>
    <col min="9731" max="9732" width="4.140625" style="5" customWidth="1"/>
    <col min="9733" max="9733" width="7.140625" style="5" customWidth="1"/>
    <col min="9734" max="9734" width="5" style="5" customWidth="1"/>
    <col min="9735" max="9735" width="5.28515625" style="5" customWidth="1"/>
    <col min="9736" max="9736" width="5.140625" style="5" customWidth="1"/>
    <col min="9737" max="9738" width="5" style="5" customWidth="1"/>
    <col min="9739" max="9745" width="4.7109375" style="5" customWidth="1"/>
    <col min="9746" max="9746" width="5.7109375" style="5" customWidth="1"/>
    <col min="9747" max="9747" width="7.7109375" style="5" customWidth="1"/>
    <col min="9748" max="9980" width="9" style="5"/>
    <col min="9981" max="9981" width="3.42578125" style="5" customWidth="1"/>
    <col min="9982" max="9982" width="17.42578125" style="5" customWidth="1"/>
    <col min="9983" max="9983" width="17.140625" style="5" customWidth="1"/>
    <col min="9984" max="9984" width="7.7109375" style="5" customWidth="1"/>
    <col min="9985" max="9986" width="3.7109375" style="5" customWidth="1"/>
    <col min="9987" max="9988" width="4.140625" style="5" customWidth="1"/>
    <col min="9989" max="9989" width="7.140625" style="5" customWidth="1"/>
    <col min="9990" max="9990" width="5" style="5" customWidth="1"/>
    <col min="9991" max="9991" width="5.28515625" style="5" customWidth="1"/>
    <col min="9992" max="9992" width="5.140625" style="5" customWidth="1"/>
    <col min="9993" max="9994" width="5" style="5" customWidth="1"/>
    <col min="9995" max="10001" width="4.7109375" style="5" customWidth="1"/>
    <col min="10002" max="10002" width="5.7109375" style="5" customWidth="1"/>
    <col min="10003" max="10003" width="7.7109375" style="5" customWidth="1"/>
    <col min="10004" max="10236" width="9" style="5"/>
    <col min="10237" max="10237" width="3.42578125" style="5" customWidth="1"/>
    <col min="10238" max="10238" width="17.42578125" style="5" customWidth="1"/>
    <col min="10239" max="10239" width="17.140625" style="5" customWidth="1"/>
    <col min="10240" max="10240" width="7.7109375" style="5" customWidth="1"/>
    <col min="10241" max="10242" width="3.7109375" style="5" customWidth="1"/>
    <col min="10243" max="10244" width="4.140625" style="5" customWidth="1"/>
    <col min="10245" max="10245" width="7.140625" style="5" customWidth="1"/>
    <col min="10246" max="10246" width="5" style="5" customWidth="1"/>
    <col min="10247" max="10247" width="5.28515625" style="5" customWidth="1"/>
    <col min="10248" max="10248" width="5.140625" style="5" customWidth="1"/>
    <col min="10249" max="10250" width="5" style="5" customWidth="1"/>
    <col min="10251" max="10257" width="4.7109375" style="5" customWidth="1"/>
    <col min="10258" max="10258" width="5.7109375" style="5" customWidth="1"/>
    <col min="10259" max="10259" width="7.7109375" style="5" customWidth="1"/>
    <col min="10260" max="10492" width="9" style="5"/>
    <col min="10493" max="10493" width="3.42578125" style="5" customWidth="1"/>
    <col min="10494" max="10494" width="17.42578125" style="5" customWidth="1"/>
    <col min="10495" max="10495" width="17.140625" style="5" customWidth="1"/>
    <col min="10496" max="10496" width="7.7109375" style="5" customWidth="1"/>
    <col min="10497" max="10498" width="3.7109375" style="5" customWidth="1"/>
    <col min="10499" max="10500" width="4.140625" style="5" customWidth="1"/>
    <col min="10501" max="10501" width="7.140625" style="5" customWidth="1"/>
    <col min="10502" max="10502" width="5" style="5" customWidth="1"/>
    <col min="10503" max="10503" width="5.28515625" style="5" customWidth="1"/>
    <col min="10504" max="10504" width="5.140625" style="5" customWidth="1"/>
    <col min="10505" max="10506" width="5" style="5" customWidth="1"/>
    <col min="10507" max="10513" width="4.7109375" style="5" customWidth="1"/>
    <col min="10514" max="10514" width="5.7109375" style="5" customWidth="1"/>
    <col min="10515" max="10515" width="7.7109375" style="5" customWidth="1"/>
    <col min="10516" max="10748" width="9" style="5"/>
    <col min="10749" max="10749" width="3.42578125" style="5" customWidth="1"/>
    <col min="10750" max="10750" width="17.42578125" style="5" customWidth="1"/>
    <col min="10751" max="10751" width="17.140625" style="5" customWidth="1"/>
    <col min="10752" max="10752" width="7.7109375" style="5" customWidth="1"/>
    <col min="10753" max="10754" width="3.7109375" style="5" customWidth="1"/>
    <col min="10755" max="10756" width="4.140625" style="5" customWidth="1"/>
    <col min="10757" max="10757" width="7.140625" style="5" customWidth="1"/>
    <col min="10758" max="10758" width="5" style="5" customWidth="1"/>
    <col min="10759" max="10759" width="5.28515625" style="5" customWidth="1"/>
    <col min="10760" max="10760" width="5.140625" style="5" customWidth="1"/>
    <col min="10761" max="10762" width="5" style="5" customWidth="1"/>
    <col min="10763" max="10769" width="4.7109375" style="5" customWidth="1"/>
    <col min="10770" max="10770" width="5.7109375" style="5" customWidth="1"/>
    <col min="10771" max="10771" width="7.7109375" style="5" customWidth="1"/>
    <col min="10772" max="11004" width="9" style="5"/>
    <col min="11005" max="11005" width="3.42578125" style="5" customWidth="1"/>
    <col min="11006" max="11006" width="17.42578125" style="5" customWidth="1"/>
    <col min="11007" max="11007" width="17.140625" style="5" customWidth="1"/>
    <col min="11008" max="11008" width="7.7109375" style="5" customWidth="1"/>
    <col min="11009" max="11010" width="3.7109375" style="5" customWidth="1"/>
    <col min="11011" max="11012" width="4.140625" style="5" customWidth="1"/>
    <col min="11013" max="11013" width="7.140625" style="5" customWidth="1"/>
    <col min="11014" max="11014" width="5" style="5" customWidth="1"/>
    <col min="11015" max="11015" width="5.28515625" style="5" customWidth="1"/>
    <col min="11016" max="11016" width="5.140625" style="5" customWidth="1"/>
    <col min="11017" max="11018" width="5" style="5" customWidth="1"/>
    <col min="11019" max="11025" width="4.7109375" style="5" customWidth="1"/>
    <col min="11026" max="11026" width="5.7109375" style="5" customWidth="1"/>
    <col min="11027" max="11027" width="7.7109375" style="5" customWidth="1"/>
    <col min="11028" max="11260" width="9" style="5"/>
    <col min="11261" max="11261" width="3.42578125" style="5" customWidth="1"/>
    <col min="11262" max="11262" width="17.42578125" style="5" customWidth="1"/>
    <col min="11263" max="11263" width="17.140625" style="5" customWidth="1"/>
    <col min="11264" max="11264" width="7.7109375" style="5" customWidth="1"/>
    <col min="11265" max="11266" width="3.7109375" style="5" customWidth="1"/>
    <col min="11267" max="11268" width="4.140625" style="5" customWidth="1"/>
    <col min="11269" max="11269" width="7.140625" style="5" customWidth="1"/>
    <col min="11270" max="11270" width="5" style="5" customWidth="1"/>
    <col min="11271" max="11271" width="5.28515625" style="5" customWidth="1"/>
    <col min="11272" max="11272" width="5.140625" style="5" customWidth="1"/>
    <col min="11273" max="11274" width="5" style="5" customWidth="1"/>
    <col min="11275" max="11281" width="4.7109375" style="5" customWidth="1"/>
    <col min="11282" max="11282" width="5.7109375" style="5" customWidth="1"/>
    <col min="11283" max="11283" width="7.7109375" style="5" customWidth="1"/>
    <col min="11284" max="11516" width="9" style="5"/>
    <col min="11517" max="11517" width="3.42578125" style="5" customWidth="1"/>
    <col min="11518" max="11518" width="17.42578125" style="5" customWidth="1"/>
    <col min="11519" max="11519" width="17.140625" style="5" customWidth="1"/>
    <col min="11520" max="11520" width="7.7109375" style="5" customWidth="1"/>
    <col min="11521" max="11522" width="3.7109375" style="5" customWidth="1"/>
    <col min="11523" max="11524" width="4.140625" style="5" customWidth="1"/>
    <col min="11525" max="11525" width="7.140625" style="5" customWidth="1"/>
    <col min="11526" max="11526" width="5" style="5" customWidth="1"/>
    <col min="11527" max="11527" width="5.28515625" style="5" customWidth="1"/>
    <col min="11528" max="11528" width="5.140625" style="5" customWidth="1"/>
    <col min="11529" max="11530" width="5" style="5" customWidth="1"/>
    <col min="11531" max="11537" width="4.7109375" style="5" customWidth="1"/>
    <col min="11538" max="11538" width="5.7109375" style="5" customWidth="1"/>
    <col min="11539" max="11539" width="7.7109375" style="5" customWidth="1"/>
    <col min="11540" max="11772" width="9" style="5"/>
    <col min="11773" max="11773" width="3.42578125" style="5" customWidth="1"/>
    <col min="11774" max="11774" width="17.42578125" style="5" customWidth="1"/>
    <col min="11775" max="11775" width="17.140625" style="5" customWidth="1"/>
    <col min="11776" max="11776" width="7.7109375" style="5" customWidth="1"/>
    <col min="11777" max="11778" width="3.7109375" style="5" customWidth="1"/>
    <col min="11779" max="11780" width="4.140625" style="5" customWidth="1"/>
    <col min="11781" max="11781" width="7.140625" style="5" customWidth="1"/>
    <col min="11782" max="11782" width="5" style="5" customWidth="1"/>
    <col min="11783" max="11783" width="5.28515625" style="5" customWidth="1"/>
    <col min="11784" max="11784" width="5.140625" style="5" customWidth="1"/>
    <col min="11785" max="11786" width="5" style="5" customWidth="1"/>
    <col min="11787" max="11793" width="4.7109375" style="5" customWidth="1"/>
    <col min="11794" max="11794" width="5.7109375" style="5" customWidth="1"/>
    <col min="11795" max="11795" width="7.7109375" style="5" customWidth="1"/>
    <col min="11796" max="12028" width="9" style="5"/>
    <col min="12029" max="12029" width="3.42578125" style="5" customWidth="1"/>
    <col min="12030" max="12030" width="17.42578125" style="5" customWidth="1"/>
    <col min="12031" max="12031" width="17.140625" style="5" customWidth="1"/>
    <col min="12032" max="12032" width="7.7109375" style="5" customWidth="1"/>
    <col min="12033" max="12034" width="3.7109375" style="5" customWidth="1"/>
    <col min="12035" max="12036" width="4.140625" style="5" customWidth="1"/>
    <col min="12037" max="12037" width="7.140625" style="5" customWidth="1"/>
    <col min="12038" max="12038" width="5" style="5" customWidth="1"/>
    <col min="12039" max="12039" width="5.28515625" style="5" customWidth="1"/>
    <col min="12040" max="12040" width="5.140625" style="5" customWidth="1"/>
    <col min="12041" max="12042" width="5" style="5" customWidth="1"/>
    <col min="12043" max="12049" width="4.7109375" style="5" customWidth="1"/>
    <col min="12050" max="12050" width="5.7109375" style="5" customWidth="1"/>
    <col min="12051" max="12051" width="7.7109375" style="5" customWidth="1"/>
    <col min="12052" max="12284" width="9" style="5"/>
    <col min="12285" max="12285" width="3.42578125" style="5" customWidth="1"/>
    <col min="12286" max="12286" width="17.42578125" style="5" customWidth="1"/>
    <col min="12287" max="12287" width="17.140625" style="5" customWidth="1"/>
    <col min="12288" max="12288" width="7.7109375" style="5" customWidth="1"/>
    <col min="12289" max="12290" width="3.7109375" style="5" customWidth="1"/>
    <col min="12291" max="12292" width="4.140625" style="5" customWidth="1"/>
    <col min="12293" max="12293" width="7.140625" style="5" customWidth="1"/>
    <col min="12294" max="12294" width="5" style="5" customWidth="1"/>
    <col min="12295" max="12295" width="5.28515625" style="5" customWidth="1"/>
    <col min="12296" max="12296" width="5.140625" style="5" customWidth="1"/>
    <col min="12297" max="12298" width="5" style="5" customWidth="1"/>
    <col min="12299" max="12305" width="4.7109375" style="5" customWidth="1"/>
    <col min="12306" max="12306" width="5.7109375" style="5" customWidth="1"/>
    <col min="12307" max="12307" width="7.7109375" style="5" customWidth="1"/>
    <col min="12308" max="12540" width="9" style="5"/>
    <col min="12541" max="12541" width="3.42578125" style="5" customWidth="1"/>
    <col min="12542" max="12542" width="17.42578125" style="5" customWidth="1"/>
    <col min="12543" max="12543" width="17.140625" style="5" customWidth="1"/>
    <col min="12544" max="12544" width="7.7109375" style="5" customWidth="1"/>
    <col min="12545" max="12546" width="3.7109375" style="5" customWidth="1"/>
    <col min="12547" max="12548" width="4.140625" style="5" customWidth="1"/>
    <col min="12549" max="12549" width="7.140625" style="5" customWidth="1"/>
    <col min="12550" max="12550" width="5" style="5" customWidth="1"/>
    <col min="12551" max="12551" width="5.28515625" style="5" customWidth="1"/>
    <col min="12552" max="12552" width="5.140625" style="5" customWidth="1"/>
    <col min="12553" max="12554" width="5" style="5" customWidth="1"/>
    <col min="12555" max="12561" width="4.7109375" style="5" customWidth="1"/>
    <col min="12562" max="12562" width="5.7109375" style="5" customWidth="1"/>
    <col min="12563" max="12563" width="7.7109375" style="5" customWidth="1"/>
    <col min="12564" max="12796" width="9" style="5"/>
    <col min="12797" max="12797" width="3.42578125" style="5" customWidth="1"/>
    <col min="12798" max="12798" width="17.42578125" style="5" customWidth="1"/>
    <col min="12799" max="12799" width="17.140625" style="5" customWidth="1"/>
    <col min="12800" max="12800" width="7.7109375" style="5" customWidth="1"/>
    <col min="12801" max="12802" width="3.7109375" style="5" customWidth="1"/>
    <col min="12803" max="12804" width="4.140625" style="5" customWidth="1"/>
    <col min="12805" max="12805" width="7.140625" style="5" customWidth="1"/>
    <col min="12806" max="12806" width="5" style="5" customWidth="1"/>
    <col min="12807" max="12807" width="5.28515625" style="5" customWidth="1"/>
    <col min="12808" max="12808" width="5.140625" style="5" customWidth="1"/>
    <col min="12809" max="12810" width="5" style="5" customWidth="1"/>
    <col min="12811" max="12817" width="4.7109375" style="5" customWidth="1"/>
    <col min="12818" max="12818" width="5.7109375" style="5" customWidth="1"/>
    <col min="12819" max="12819" width="7.7109375" style="5" customWidth="1"/>
    <col min="12820" max="13052" width="9" style="5"/>
    <col min="13053" max="13053" width="3.42578125" style="5" customWidth="1"/>
    <col min="13054" max="13054" width="17.42578125" style="5" customWidth="1"/>
    <col min="13055" max="13055" width="17.140625" style="5" customWidth="1"/>
    <col min="13056" max="13056" width="7.7109375" style="5" customWidth="1"/>
    <col min="13057" max="13058" width="3.7109375" style="5" customWidth="1"/>
    <col min="13059" max="13060" width="4.140625" style="5" customWidth="1"/>
    <col min="13061" max="13061" width="7.140625" style="5" customWidth="1"/>
    <col min="13062" max="13062" width="5" style="5" customWidth="1"/>
    <col min="13063" max="13063" width="5.28515625" style="5" customWidth="1"/>
    <col min="13064" max="13064" width="5.140625" style="5" customWidth="1"/>
    <col min="13065" max="13066" width="5" style="5" customWidth="1"/>
    <col min="13067" max="13073" width="4.7109375" style="5" customWidth="1"/>
    <col min="13074" max="13074" width="5.7109375" style="5" customWidth="1"/>
    <col min="13075" max="13075" width="7.7109375" style="5" customWidth="1"/>
    <col min="13076" max="13308" width="9" style="5"/>
    <col min="13309" max="13309" width="3.42578125" style="5" customWidth="1"/>
    <col min="13310" max="13310" width="17.42578125" style="5" customWidth="1"/>
    <col min="13311" max="13311" width="17.140625" style="5" customWidth="1"/>
    <col min="13312" max="13312" width="7.7109375" style="5" customWidth="1"/>
    <col min="13313" max="13314" width="3.7109375" style="5" customWidth="1"/>
    <col min="13315" max="13316" width="4.140625" style="5" customWidth="1"/>
    <col min="13317" max="13317" width="7.140625" style="5" customWidth="1"/>
    <col min="13318" max="13318" width="5" style="5" customWidth="1"/>
    <col min="13319" max="13319" width="5.28515625" style="5" customWidth="1"/>
    <col min="13320" max="13320" width="5.140625" style="5" customWidth="1"/>
    <col min="13321" max="13322" width="5" style="5" customWidth="1"/>
    <col min="13323" max="13329" width="4.7109375" style="5" customWidth="1"/>
    <col min="13330" max="13330" width="5.7109375" style="5" customWidth="1"/>
    <col min="13331" max="13331" width="7.7109375" style="5" customWidth="1"/>
    <col min="13332" max="13564" width="9" style="5"/>
    <col min="13565" max="13565" width="3.42578125" style="5" customWidth="1"/>
    <col min="13566" max="13566" width="17.42578125" style="5" customWidth="1"/>
    <col min="13567" max="13567" width="17.140625" style="5" customWidth="1"/>
    <col min="13568" max="13568" width="7.7109375" style="5" customWidth="1"/>
    <col min="13569" max="13570" width="3.7109375" style="5" customWidth="1"/>
    <col min="13571" max="13572" width="4.140625" style="5" customWidth="1"/>
    <col min="13573" max="13573" width="7.140625" style="5" customWidth="1"/>
    <col min="13574" max="13574" width="5" style="5" customWidth="1"/>
    <col min="13575" max="13575" width="5.28515625" style="5" customWidth="1"/>
    <col min="13576" max="13576" width="5.140625" style="5" customWidth="1"/>
    <col min="13577" max="13578" width="5" style="5" customWidth="1"/>
    <col min="13579" max="13585" width="4.7109375" style="5" customWidth="1"/>
    <col min="13586" max="13586" width="5.7109375" style="5" customWidth="1"/>
    <col min="13587" max="13587" width="7.7109375" style="5" customWidth="1"/>
    <col min="13588" max="13820" width="9" style="5"/>
    <col min="13821" max="13821" width="3.42578125" style="5" customWidth="1"/>
    <col min="13822" max="13822" width="17.42578125" style="5" customWidth="1"/>
    <col min="13823" max="13823" width="17.140625" style="5" customWidth="1"/>
    <col min="13824" max="13824" width="7.7109375" style="5" customWidth="1"/>
    <col min="13825" max="13826" width="3.7109375" style="5" customWidth="1"/>
    <col min="13827" max="13828" width="4.140625" style="5" customWidth="1"/>
    <col min="13829" max="13829" width="7.140625" style="5" customWidth="1"/>
    <col min="13830" max="13830" width="5" style="5" customWidth="1"/>
    <col min="13831" max="13831" width="5.28515625" style="5" customWidth="1"/>
    <col min="13832" max="13832" width="5.140625" style="5" customWidth="1"/>
    <col min="13833" max="13834" width="5" style="5" customWidth="1"/>
    <col min="13835" max="13841" width="4.7109375" style="5" customWidth="1"/>
    <col min="13842" max="13842" width="5.7109375" style="5" customWidth="1"/>
    <col min="13843" max="13843" width="7.7109375" style="5" customWidth="1"/>
    <col min="13844" max="14076" width="9" style="5"/>
    <col min="14077" max="14077" width="3.42578125" style="5" customWidth="1"/>
    <col min="14078" max="14078" width="17.42578125" style="5" customWidth="1"/>
    <col min="14079" max="14079" width="17.140625" style="5" customWidth="1"/>
    <col min="14080" max="14080" width="7.7109375" style="5" customWidth="1"/>
    <col min="14081" max="14082" width="3.7109375" style="5" customWidth="1"/>
    <col min="14083" max="14084" width="4.140625" style="5" customWidth="1"/>
    <col min="14085" max="14085" width="7.140625" style="5" customWidth="1"/>
    <col min="14086" max="14086" width="5" style="5" customWidth="1"/>
    <col min="14087" max="14087" width="5.28515625" style="5" customWidth="1"/>
    <col min="14088" max="14088" width="5.140625" style="5" customWidth="1"/>
    <col min="14089" max="14090" width="5" style="5" customWidth="1"/>
    <col min="14091" max="14097" width="4.7109375" style="5" customWidth="1"/>
    <col min="14098" max="14098" width="5.7109375" style="5" customWidth="1"/>
    <col min="14099" max="14099" width="7.7109375" style="5" customWidth="1"/>
    <col min="14100" max="14332" width="9" style="5"/>
    <col min="14333" max="14333" width="3.42578125" style="5" customWidth="1"/>
    <col min="14334" max="14334" width="17.42578125" style="5" customWidth="1"/>
    <col min="14335" max="14335" width="17.140625" style="5" customWidth="1"/>
    <col min="14336" max="14336" width="7.7109375" style="5" customWidth="1"/>
    <col min="14337" max="14338" width="3.7109375" style="5" customWidth="1"/>
    <col min="14339" max="14340" width="4.140625" style="5" customWidth="1"/>
    <col min="14341" max="14341" width="7.140625" style="5" customWidth="1"/>
    <col min="14342" max="14342" width="5" style="5" customWidth="1"/>
    <col min="14343" max="14343" width="5.28515625" style="5" customWidth="1"/>
    <col min="14344" max="14344" width="5.140625" style="5" customWidth="1"/>
    <col min="14345" max="14346" width="5" style="5" customWidth="1"/>
    <col min="14347" max="14353" width="4.7109375" style="5" customWidth="1"/>
    <col min="14354" max="14354" width="5.7109375" style="5" customWidth="1"/>
    <col min="14355" max="14355" width="7.7109375" style="5" customWidth="1"/>
    <col min="14356" max="14588" width="9" style="5"/>
    <col min="14589" max="14589" width="3.42578125" style="5" customWidth="1"/>
    <col min="14590" max="14590" width="17.42578125" style="5" customWidth="1"/>
    <col min="14591" max="14591" width="17.140625" style="5" customWidth="1"/>
    <col min="14592" max="14592" width="7.7109375" style="5" customWidth="1"/>
    <col min="14593" max="14594" width="3.7109375" style="5" customWidth="1"/>
    <col min="14595" max="14596" width="4.140625" style="5" customWidth="1"/>
    <col min="14597" max="14597" width="7.140625" style="5" customWidth="1"/>
    <col min="14598" max="14598" width="5" style="5" customWidth="1"/>
    <col min="14599" max="14599" width="5.28515625" style="5" customWidth="1"/>
    <col min="14600" max="14600" width="5.140625" style="5" customWidth="1"/>
    <col min="14601" max="14602" width="5" style="5" customWidth="1"/>
    <col min="14603" max="14609" width="4.7109375" style="5" customWidth="1"/>
    <col min="14610" max="14610" width="5.7109375" style="5" customWidth="1"/>
    <col min="14611" max="14611" width="7.7109375" style="5" customWidth="1"/>
    <col min="14612" max="14844" width="9" style="5"/>
    <col min="14845" max="14845" width="3.42578125" style="5" customWidth="1"/>
    <col min="14846" max="14846" width="17.42578125" style="5" customWidth="1"/>
    <col min="14847" max="14847" width="17.140625" style="5" customWidth="1"/>
    <col min="14848" max="14848" width="7.7109375" style="5" customWidth="1"/>
    <col min="14849" max="14850" width="3.7109375" style="5" customWidth="1"/>
    <col min="14851" max="14852" width="4.140625" style="5" customWidth="1"/>
    <col min="14853" max="14853" width="7.140625" style="5" customWidth="1"/>
    <col min="14854" max="14854" width="5" style="5" customWidth="1"/>
    <col min="14855" max="14855" width="5.28515625" style="5" customWidth="1"/>
    <col min="14856" max="14856" width="5.140625" style="5" customWidth="1"/>
    <col min="14857" max="14858" width="5" style="5" customWidth="1"/>
    <col min="14859" max="14865" width="4.7109375" style="5" customWidth="1"/>
    <col min="14866" max="14866" width="5.7109375" style="5" customWidth="1"/>
    <col min="14867" max="14867" width="7.7109375" style="5" customWidth="1"/>
    <col min="14868" max="15100" width="9" style="5"/>
    <col min="15101" max="15101" width="3.42578125" style="5" customWidth="1"/>
    <col min="15102" max="15102" width="17.42578125" style="5" customWidth="1"/>
    <col min="15103" max="15103" width="17.140625" style="5" customWidth="1"/>
    <col min="15104" max="15104" width="7.7109375" style="5" customWidth="1"/>
    <col min="15105" max="15106" width="3.7109375" style="5" customWidth="1"/>
    <col min="15107" max="15108" width="4.140625" style="5" customWidth="1"/>
    <col min="15109" max="15109" width="7.140625" style="5" customWidth="1"/>
    <col min="15110" max="15110" width="5" style="5" customWidth="1"/>
    <col min="15111" max="15111" width="5.28515625" style="5" customWidth="1"/>
    <col min="15112" max="15112" width="5.140625" style="5" customWidth="1"/>
    <col min="15113" max="15114" width="5" style="5" customWidth="1"/>
    <col min="15115" max="15121" width="4.7109375" style="5" customWidth="1"/>
    <col min="15122" max="15122" width="5.7109375" style="5" customWidth="1"/>
    <col min="15123" max="15123" width="7.7109375" style="5" customWidth="1"/>
    <col min="15124" max="15356" width="9" style="5"/>
    <col min="15357" max="15357" width="3.42578125" style="5" customWidth="1"/>
    <col min="15358" max="15358" width="17.42578125" style="5" customWidth="1"/>
    <col min="15359" max="15359" width="17.140625" style="5" customWidth="1"/>
    <col min="15360" max="15360" width="7.7109375" style="5" customWidth="1"/>
    <col min="15361" max="15362" width="3.7109375" style="5" customWidth="1"/>
    <col min="15363" max="15364" width="4.140625" style="5" customWidth="1"/>
    <col min="15365" max="15365" width="7.140625" style="5" customWidth="1"/>
    <col min="15366" max="15366" width="5" style="5" customWidth="1"/>
    <col min="15367" max="15367" width="5.28515625" style="5" customWidth="1"/>
    <col min="15368" max="15368" width="5.140625" style="5" customWidth="1"/>
    <col min="15369" max="15370" width="5" style="5" customWidth="1"/>
    <col min="15371" max="15377" width="4.7109375" style="5" customWidth="1"/>
    <col min="15378" max="15378" width="5.7109375" style="5" customWidth="1"/>
    <col min="15379" max="15379" width="7.7109375" style="5" customWidth="1"/>
    <col min="15380" max="15612" width="9" style="5"/>
    <col min="15613" max="15613" width="3.42578125" style="5" customWidth="1"/>
    <col min="15614" max="15614" width="17.42578125" style="5" customWidth="1"/>
    <col min="15615" max="15615" width="17.140625" style="5" customWidth="1"/>
    <col min="15616" max="15616" width="7.7109375" style="5" customWidth="1"/>
    <col min="15617" max="15618" width="3.7109375" style="5" customWidth="1"/>
    <col min="15619" max="15620" width="4.140625" style="5" customWidth="1"/>
    <col min="15621" max="15621" width="7.140625" style="5" customWidth="1"/>
    <col min="15622" max="15622" width="5" style="5" customWidth="1"/>
    <col min="15623" max="15623" width="5.28515625" style="5" customWidth="1"/>
    <col min="15624" max="15624" width="5.140625" style="5" customWidth="1"/>
    <col min="15625" max="15626" width="5" style="5" customWidth="1"/>
    <col min="15627" max="15633" width="4.7109375" style="5" customWidth="1"/>
    <col min="15634" max="15634" width="5.7109375" style="5" customWidth="1"/>
    <col min="15635" max="15635" width="7.7109375" style="5" customWidth="1"/>
    <col min="15636" max="15868" width="9" style="5"/>
    <col min="15869" max="15869" width="3.42578125" style="5" customWidth="1"/>
    <col min="15870" max="15870" width="17.42578125" style="5" customWidth="1"/>
    <col min="15871" max="15871" width="17.140625" style="5" customWidth="1"/>
    <col min="15872" max="15872" width="7.7109375" style="5" customWidth="1"/>
    <col min="15873" max="15874" width="3.7109375" style="5" customWidth="1"/>
    <col min="15875" max="15876" width="4.140625" style="5" customWidth="1"/>
    <col min="15877" max="15877" width="7.140625" style="5" customWidth="1"/>
    <col min="15878" max="15878" width="5" style="5" customWidth="1"/>
    <col min="15879" max="15879" width="5.28515625" style="5" customWidth="1"/>
    <col min="15880" max="15880" width="5.140625" style="5" customWidth="1"/>
    <col min="15881" max="15882" width="5" style="5" customWidth="1"/>
    <col min="15883" max="15889" width="4.7109375" style="5" customWidth="1"/>
    <col min="15890" max="15890" width="5.7109375" style="5" customWidth="1"/>
    <col min="15891" max="15891" width="7.7109375" style="5" customWidth="1"/>
    <col min="15892" max="16124" width="9" style="5"/>
    <col min="16125" max="16125" width="3.42578125" style="5" customWidth="1"/>
    <col min="16126" max="16126" width="17.42578125" style="5" customWidth="1"/>
    <col min="16127" max="16127" width="17.140625" style="5" customWidth="1"/>
    <col min="16128" max="16128" width="7.7109375" style="5" customWidth="1"/>
    <col min="16129" max="16130" width="3.7109375" style="5" customWidth="1"/>
    <col min="16131" max="16132" width="4.140625" style="5" customWidth="1"/>
    <col min="16133" max="16133" width="7.140625" style="5" customWidth="1"/>
    <col min="16134" max="16134" width="5" style="5" customWidth="1"/>
    <col min="16135" max="16135" width="5.28515625" style="5" customWidth="1"/>
    <col min="16136" max="16136" width="5.140625" style="5" customWidth="1"/>
    <col min="16137" max="16138" width="5" style="5" customWidth="1"/>
    <col min="16139" max="16145" width="4.7109375" style="5" customWidth="1"/>
    <col min="16146" max="16146" width="5.7109375" style="5" customWidth="1"/>
    <col min="16147" max="16147" width="7.7109375" style="5" customWidth="1"/>
    <col min="16148" max="16384" width="9" style="5"/>
  </cols>
  <sheetData>
    <row r="1" spans="1:20">
      <c r="A1" s="420" t="s">
        <v>283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  <c r="N1" s="420"/>
      <c r="O1" s="420"/>
      <c r="P1" s="420"/>
      <c r="Q1" s="420"/>
      <c r="R1" s="420"/>
      <c r="S1" s="420"/>
    </row>
    <row r="2" spans="1:20">
      <c r="A2" s="6" t="s">
        <v>56</v>
      </c>
      <c r="B2" s="6"/>
      <c r="C2" s="6"/>
      <c r="D2" s="6"/>
      <c r="E2" s="518" t="s">
        <v>57</v>
      </c>
      <c r="F2" s="518"/>
      <c r="G2" s="518"/>
      <c r="H2" s="518"/>
      <c r="I2" s="518"/>
      <c r="J2" s="518"/>
      <c r="K2" s="518"/>
      <c r="L2" s="518"/>
      <c r="M2" s="518"/>
      <c r="N2" s="518"/>
      <c r="O2" s="518"/>
      <c r="P2" s="518"/>
      <c r="Q2" s="518"/>
      <c r="R2" s="518"/>
      <c r="S2" s="50"/>
    </row>
    <row r="3" spans="1:20">
      <c r="A3" s="7" t="s">
        <v>58</v>
      </c>
      <c r="B3" s="7"/>
      <c r="C3" s="7"/>
      <c r="D3" s="7"/>
      <c r="E3" s="519" t="s">
        <v>59</v>
      </c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19"/>
      <c r="S3" s="519"/>
    </row>
    <row r="4" spans="1:20">
      <c r="A4" s="7"/>
      <c r="B4" s="7"/>
      <c r="C4" s="7"/>
      <c r="D4" s="7"/>
      <c r="E4" s="43" t="s">
        <v>60</v>
      </c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</row>
    <row r="5" spans="1:20">
      <c r="A5" s="8" t="s">
        <v>61</v>
      </c>
      <c r="B5" s="8"/>
      <c r="C5" s="8"/>
      <c r="D5" s="8"/>
      <c r="E5" s="519" t="s">
        <v>62</v>
      </c>
      <c r="F5" s="519"/>
      <c r="G5" s="519"/>
      <c r="H5" s="519"/>
      <c r="I5" s="519"/>
      <c r="J5" s="519"/>
      <c r="K5" s="519"/>
      <c r="L5" s="519"/>
      <c r="M5" s="519"/>
      <c r="N5" s="9" t="s">
        <v>26</v>
      </c>
      <c r="O5" s="10"/>
      <c r="P5" s="10"/>
      <c r="Q5" s="10"/>
      <c r="R5" s="10">
        <v>10</v>
      </c>
      <c r="S5" s="10"/>
    </row>
    <row r="6" spans="1:20">
      <c r="A6" s="11" t="s">
        <v>355</v>
      </c>
      <c r="B6" s="11"/>
      <c r="C6" s="11"/>
      <c r="D6" s="11"/>
      <c r="E6" s="11"/>
      <c r="F6" s="11"/>
      <c r="G6" s="9"/>
      <c r="H6" s="9"/>
      <c r="I6" s="9"/>
      <c r="J6" s="10"/>
      <c r="K6" s="10"/>
      <c r="L6" s="10"/>
      <c r="M6" s="10"/>
      <c r="N6" s="42" t="s">
        <v>27</v>
      </c>
      <c r="O6" s="42"/>
      <c r="P6" s="42"/>
      <c r="Q6" s="42"/>
      <c r="R6" s="528" t="s">
        <v>396</v>
      </c>
      <c r="S6" s="528"/>
      <c r="T6" s="528"/>
    </row>
    <row r="7" spans="1:20">
      <c r="A7" s="11"/>
      <c r="B7" s="11"/>
      <c r="C7" s="11"/>
      <c r="D7" s="11"/>
      <c r="E7" s="11"/>
      <c r="F7" s="11"/>
      <c r="G7" s="9"/>
      <c r="H7" s="9"/>
      <c r="I7" s="9"/>
      <c r="J7" s="10"/>
      <c r="K7" s="10"/>
      <c r="L7" s="10"/>
      <c r="M7" s="10"/>
      <c r="N7" s="9"/>
      <c r="O7" s="10"/>
      <c r="P7" s="10"/>
      <c r="Q7" s="1"/>
      <c r="R7" s="1"/>
      <c r="S7" s="1"/>
    </row>
    <row r="8" spans="1:20">
      <c r="A8" s="10" t="s">
        <v>28</v>
      </c>
      <c r="B8" s="10"/>
      <c r="C8" s="10" t="s">
        <v>128</v>
      </c>
      <c r="D8" s="10"/>
      <c r="E8" s="423" t="s">
        <v>29</v>
      </c>
      <c r="F8" s="423"/>
      <c r="G8" s="423"/>
      <c r="H8" s="423"/>
      <c r="I8" s="423"/>
      <c r="J8" s="10"/>
      <c r="K8" s="10"/>
      <c r="L8" s="10"/>
      <c r="M8" s="10"/>
      <c r="N8" s="51" t="s">
        <v>30</v>
      </c>
      <c r="O8" s="12"/>
      <c r="P8" s="12"/>
      <c r="Q8" s="424" t="s">
        <v>285</v>
      </c>
      <c r="R8" s="424"/>
      <c r="S8" s="424"/>
    </row>
    <row r="9" spans="1:20">
      <c r="A9" s="416" t="s">
        <v>11</v>
      </c>
      <c r="B9" s="416" t="s">
        <v>31</v>
      </c>
      <c r="C9" s="416" t="s">
        <v>32</v>
      </c>
      <c r="D9" s="416" t="s">
        <v>33</v>
      </c>
      <c r="E9" s="416" t="s">
        <v>34</v>
      </c>
      <c r="F9" s="416" t="s">
        <v>35</v>
      </c>
      <c r="G9" s="416" t="s">
        <v>36</v>
      </c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2" t="s">
        <v>37</v>
      </c>
    </row>
    <row r="10" spans="1:20">
      <c r="A10" s="416"/>
      <c r="B10" s="416"/>
      <c r="C10" s="416"/>
      <c r="D10" s="416"/>
      <c r="E10" s="416"/>
      <c r="F10" s="416"/>
      <c r="G10" s="416" t="s">
        <v>38</v>
      </c>
      <c r="H10" s="416"/>
      <c r="I10" s="416"/>
      <c r="J10" s="416" t="s">
        <v>39</v>
      </c>
      <c r="K10" s="416"/>
      <c r="L10" s="416"/>
      <c r="M10" s="416" t="s">
        <v>40</v>
      </c>
      <c r="N10" s="416"/>
      <c r="O10" s="416"/>
      <c r="P10" s="416" t="s">
        <v>41</v>
      </c>
      <c r="Q10" s="416"/>
      <c r="R10" s="416"/>
      <c r="S10" s="412"/>
    </row>
    <row r="11" spans="1:20" ht="43.5">
      <c r="A11" s="416"/>
      <c r="B11" s="416"/>
      <c r="C11" s="416"/>
      <c r="D11" s="416"/>
      <c r="E11" s="458"/>
      <c r="F11" s="416"/>
      <c r="G11" s="13" t="s">
        <v>42</v>
      </c>
      <c r="H11" s="13" t="s">
        <v>43</v>
      </c>
      <c r="I11" s="13" t="s">
        <v>44</v>
      </c>
      <c r="J11" s="13" t="s">
        <v>45</v>
      </c>
      <c r="K11" s="13" t="s">
        <v>46</v>
      </c>
      <c r="L11" s="13" t="s">
        <v>47</v>
      </c>
      <c r="M11" s="13" t="s">
        <v>48</v>
      </c>
      <c r="N11" s="13" t="s">
        <v>49</v>
      </c>
      <c r="O11" s="13" t="s">
        <v>50</v>
      </c>
      <c r="P11" s="13" t="s">
        <v>51</v>
      </c>
      <c r="Q11" s="13" t="s">
        <v>52</v>
      </c>
      <c r="R11" s="13" t="s">
        <v>53</v>
      </c>
      <c r="S11" s="413"/>
    </row>
    <row r="12" spans="1:20">
      <c r="A12" s="14">
        <v>10</v>
      </c>
      <c r="B12" s="4" t="s">
        <v>63</v>
      </c>
      <c r="C12" s="15" t="s">
        <v>64</v>
      </c>
      <c r="D12" s="14" t="s">
        <v>69</v>
      </c>
      <c r="E12" s="46" t="s">
        <v>65</v>
      </c>
      <c r="F12" s="187" t="s">
        <v>285</v>
      </c>
      <c r="G12" s="178"/>
      <c r="H12" s="179"/>
      <c r="I12" s="179"/>
      <c r="J12" s="541" t="s">
        <v>356</v>
      </c>
      <c r="K12" s="542"/>
      <c r="L12" s="543"/>
      <c r="M12" s="180"/>
      <c r="N12" s="180"/>
      <c r="O12" s="181"/>
      <c r="P12" s="544" t="s">
        <v>357</v>
      </c>
      <c r="Q12" s="545"/>
      <c r="R12" s="546"/>
      <c r="S12" s="14" t="s">
        <v>186</v>
      </c>
    </row>
    <row r="13" spans="1:20">
      <c r="A13" s="14"/>
      <c r="B13" s="4" t="s">
        <v>358</v>
      </c>
      <c r="C13" s="15" t="s">
        <v>359</v>
      </c>
      <c r="D13" s="21" t="s">
        <v>90</v>
      </c>
      <c r="E13" s="17"/>
      <c r="F13" s="1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20">
      <c r="A14" s="14"/>
      <c r="B14" s="4" t="s">
        <v>284</v>
      </c>
      <c r="C14" s="15" t="s">
        <v>360</v>
      </c>
      <c r="D14" s="14"/>
      <c r="E14" s="40" t="s">
        <v>25</v>
      </c>
      <c r="F14" s="48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41"/>
    </row>
    <row r="15" spans="1:20">
      <c r="A15" s="14"/>
      <c r="B15" s="4" t="s">
        <v>72</v>
      </c>
      <c r="C15" s="15"/>
      <c r="D15" s="14"/>
      <c r="E15" s="49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18"/>
    </row>
    <row r="16" spans="1:20">
      <c r="A16" s="14"/>
      <c r="B16" s="4" t="s">
        <v>75</v>
      </c>
      <c r="C16" s="15"/>
      <c r="D16" s="4"/>
      <c r="E16" s="41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4"/>
    </row>
    <row r="17" spans="1:19">
      <c r="A17" s="14"/>
      <c r="B17" s="4" t="s">
        <v>361</v>
      </c>
      <c r="C17" s="6"/>
      <c r="D17" s="4"/>
      <c r="E17" s="18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>
      <c r="A18" s="14"/>
      <c r="B18" s="4" t="s">
        <v>78</v>
      </c>
      <c r="C18" s="15"/>
      <c r="D18" s="4"/>
      <c r="E18" s="18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>
      <c r="A19" s="14"/>
      <c r="B19" s="4" t="s">
        <v>362</v>
      </c>
      <c r="C19" s="15"/>
      <c r="D19" s="4"/>
      <c r="E19" s="18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>
      <c r="A20" s="14"/>
      <c r="B20" s="4" t="s">
        <v>81</v>
      </c>
      <c r="C20" s="15"/>
      <c r="D20" s="4"/>
      <c r="E20" s="18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>
      <c r="A21" s="14"/>
      <c r="B21" s="4" t="s">
        <v>363</v>
      </c>
      <c r="C21" s="15"/>
      <c r="D21" s="4"/>
      <c r="E21" s="18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>
      <c r="A22" s="14"/>
      <c r="B22" s="4"/>
      <c r="C22" s="15"/>
      <c r="D22" s="4"/>
      <c r="E22" s="18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</row>
    <row r="23" spans="1:19">
      <c r="A23" s="14"/>
      <c r="B23" s="4"/>
      <c r="C23" s="15"/>
      <c r="D23" s="4"/>
      <c r="E23" s="18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</row>
    <row r="24" spans="1:19">
      <c r="A24" s="14"/>
      <c r="B24" s="21"/>
      <c r="C24" s="15"/>
      <c r="D24" s="4"/>
      <c r="E24" s="18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19">
      <c r="A25" s="14"/>
      <c r="B25" s="4"/>
      <c r="C25" s="15"/>
      <c r="D25" s="4"/>
      <c r="E25" s="18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19">
      <c r="A26" s="14"/>
      <c r="B26" s="21"/>
      <c r="C26" s="15"/>
      <c r="D26" s="4"/>
      <c r="E26" s="18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</row>
  </sheetData>
  <mergeCells count="21">
    <mergeCell ref="F9:F11"/>
    <mergeCell ref="A1:S1"/>
    <mergeCell ref="E2:R2"/>
    <mergeCell ref="E3:S3"/>
    <mergeCell ref="E5:M5"/>
    <mergeCell ref="E8:I8"/>
    <mergeCell ref="Q8:S8"/>
    <mergeCell ref="A9:A11"/>
    <mergeCell ref="B9:B11"/>
    <mergeCell ref="C9:C11"/>
    <mergeCell ref="D9:D11"/>
    <mergeCell ref="E9:E11"/>
    <mergeCell ref="R6:T6"/>
    <mergeCell ref="J12:L12"/>
    <mergeCell ref="P12:R12"/>
    <mergeCell ref="G9:R9"/>
    <mergeCell ref="S9:S11"/>
    <mergeCell ref="G10:I10"/>
    <mergeCell ref="J10:L10"/>
    <mergeCell ref="M10:O10"/>
    <mergeCell ref="P10:R10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F5043-53FD-4454-879D-62B3C7413D1A}">
  <dimension ref="A1:S31"/>
  <sheetViews>
    <sheetView tabSelected="1" workbookViewId="0">
      <selection activeCell="T18" sqref="T18"/>
    </sheetView>
  </sheetViews>
  <sheetFormatPr defaultRowHeight="15"/>
  <cols>
    <col min="2" max="2" width="15.28515625" customWidth="1"/>
  </cols>
  <sheetData>
    <row r="1" spans="1:19" ht="18.75">
      <c r="A1" s="549" t="s">
        <v>283</v>
      </c>
      <c r="B1" s="549"/>
      <c r="C1" s="549"/>
      <c r="D1" s="549"/>
      <c r="E1" s="549"/>
      <c r="F1" s="549"/>
      <c r="G1" s="549"/>
      <c r="H1" s="549"/>
      <c r="I1" s="549"/>
      <c r="J1" s="549"/>
      <c r="K1" s="549"/>
      <c r="L1" s="549"/>
      <c r="M1" s="549"/>
      <c r="N1" s="549"/>
      <c r="O1" s="549"/>
      <c r="P1" s="549"/>
      <c r="Q1" s="549"/>
      <c r="R1" s="549"/>
      <c r="S1" s="549"/>
    </row>
    <row r="2" spans="1:19" ht="18.75">
      <c r="A2" s="366" t="s">
        <v>93</v>
      </c>
      <c r="B2" s="366"/>
      <c r="C2" s="366"/>
      <c r="D2" s="366"/>
      <c r="E2" s="550" t="s">
        <v>94</v>
      </c>
      <c r="F2" s="550"/>
      <c r="G2" s="550"/>
      <c r="H2" s="550"/>
      <c r="I2" s="550"/>
      <c r="J2" s="550"/>
      <c r="K2" s="550"/>
      <c r="L2" s="550"/>
      <c r="M2" s="550"/>
      <c r="N2" s="365"/>
      <c r="O2" s="365"/>
      <c r="P2" s="365"/>
      <c r="Q2" s="365"/>
      <c r="R2" s="365"/>
      <c r="S2" s="365"/>
    </row>
    <row r="3" spans="1:19" ht="18.75">
      <c r="A3" s="364" t="s">
        <v>58</v>
      </c>
      <c r="B3" s="364"/>
      <c r="C3" s="364"/>
      <c r="D3" s="364"/>
      <c r="E3" s="551" t="s">
        <v>95</v>
      </c>
      <c r="F3" s="551"/>
      <c r="G3" s="551"/>
      <c r="H3" s="551"/>
      <c r="I3" s="551"/>
      <c r="J3" s="551"/>
      <c r="K3" s="551"/>
      <c r="L3" s="551"/>
      <c r="M3" s="551"/>
      <c r="N3" s="551"/>
      <c r="O3" s="551"/>
      <c r="P3" s="551"/>
      <c r="Q3" s="551"/>
      <c r="R3" s="551"/>
      <c r="S3" s="551"/>
    </row>
    <row r="4" spans="1:19" ht="18.75">
      <c r="A4" s="367" t="s">
        <v>61</v>
      </c>
      <c r="B4" s="367"/>
      <c r="C4" s="367"/>
      <c r="D4" s="367"/>
      <c r="E4" s="552" t="s">
        <v>96</v>
      </c>
      <c r="F4" s="552"/>
      <c r="G4" s="552"/>
      <c r="H4" s="552"/>
      <c r="I4" s="552"/>
      <c r="J4" s="552"/>
      <c r="K4" s="552"/>
      <c r="L4" s="552"/>
      <c r="M4" s="552"/>
      <c r="N4" s="368" t="s">
        <v>26</v>
      </c>
      <c r="O4" s="369"/>
      <c r="P4" s="369"/>
      <c r="Q4" s="369"/>
      <c r="R4" s="369"/>
      <c r="S4" s="369"/>
    </row>
    <row r="5" spans="1:19" ht="18.75">
      <c r="A5" s="370" t="s">
        <v>397</v>
      </c>
      <c r="B5" s="370"/>
      <c r="C5" s="370"/>
      <c r="D5" s="370"/>
      <c r="E5" s="370"/>
      <c r="F5" s="370"/>
      <c r="G5" s="371"/>
      <c r="H5" s="371"/>
      <c r="I5" s="371"/>
      <c r="J5" s="369"/>
      <c r="K5" s="369"/>
      <c r="L5" s="369"/>
      <c r="M5" s="369"/>
      <c r="N5" s="372" t="s">
        <v>27</v>
      </c>
      <c r="O5" s="372"/>
      <c r="P5" s="372"/>
      <c r="Q5" s="372" t="s">
        <v>419</v>
      </c>
      <c r="R5" s="372"/>
      <c r="S5" s="372"/>
    </row>
    <row r="6" spans="1:19" ht="18.75">
      <c r="A6" s="370"/>
      <c r="B6" s="370"/>
      <c r="C6" s="370"/>
      <c r="D6" s="370"/>
      <c r="E6" s="370"/>
      <c r="F6" s="370"/>
      <c r="G6" s="371"/>
      <c r="H6" s="371"/>
      <c r="I6" s="371"/>
      <c r="J6" s="369"/>
      <c r="K6" s="369"/>
      <c r="L6" s="369"/>
      <c r="M6" s="369"/>
      <c r="N6" s="371"/>
      <c r="O6" s="369"/>
      <c r="P6" s="369"/>
      <c r="Q6" s="373"/>
      <c r="R6" s="373"/>
      <c r="S6" s="373"/>
    </row>
    <row r="7" spans="1:19" ht="18.75">
      <c r="A7" s="369" t="s">
        <v>28</v>
      </c>
      <c r="B7" s="369"/>
      <c r="C7" s="369" t="s">
        <v>128</v>
      </c>
      <c r="D7" s="369"/>
      <c r="E7" s="553" t="s">
        <v>29</v>
      </c>
      <c r="F7" s="553"/>
      <c r="G7" s="553"/>
      <c r="H7" s="553"/>
      <c r="I7" s="553"/>
      <c r="J7" s="369"/>
      <c r="K7" s="369"/>
      <c r="L7" s="369"/>
      <c r="M7" s="555" t="s">
        <v>30</v>
      </c>
      <c r="N7" s="555"/>
      <c r="O7" s="555"/>
      <c r="P7" s="555"/>
      <c r="Q7" s="554" t="s">
        <v>398</v>
      </c>
      <c r="R7" s="554"/>
      <c r="S7" s="554"/>
    </row>
    <row r="8" spans="1:19" ht="18.75">
      <c r="A8" s="547" t="s">
        <v>11</v>
      </c>
      <c r="B8" s="547" t="s">
        <v>31</v>
      </c>
      <c r="C8" s="547" t="s">
        <v>32</v>
      </c>
      <c r="D8" s="547" t="s">
        <v>33</v>
      </c>
      <c r="E8" s="547" t="s">
        <v>34</v>
      </c>
      <c r="F8" s="547" t="s">
        <v>35</v>
      </c>
      <c r="G8" s="547" t="s">
        <v>36</v>
      </c>
      <c r="H8" s="547"/>
      <c r="I8" s="547"/>
      <c r="J8" s="547"/>
      <c r="K8" s="547"/>
      <c r="L8" s="547"/>
      <c r="M8" s="547"/>
      <c r="N8" s="547"/>
      <c r="O8" s="547"/>
      <c r="P8" s="547"/>
      <c r="Q8" s="547"/>
      <c r="R8" s="547"/>
      <c r="S8" s="547" t="s">
        <v>37</v>
      </c>
    </row>
    <row r="9" spans="1:19" ht="18.75">
      <c r="A9" s="547"/>
      <c r="B9" s="547"/>
      <c r="C9" s="547"/>
      <c r="D9" s="547"/>
      <c r="E9" s="547"/>
      <c r="F9" s="547"/>
      <c r="G9" s="547" t="s">
        <v>38</v>
      </c>
      <c r="H9" s="547"/>
      <c r="I9" s="547"/>
      <c r="J9" s="547" t="s">
        <v>39</v>
      </c>
      <c r="K9" s="547"/>
      <c r="L9" s="547"/>
      <c r="M9" s="547" t="s">
        <v>40</v>
      </c>
      <c r="N9" s="547"/>
      <c r="O9" s="547"/>
      <c r="P9" s="547" t="s">
        <v>41</v>
      </c>
      <c r="Q9" s="547"/>
      <c r="R9" s="547"/>
      <c r="S9" s="547"/>
    </row>
    <row r="10" spans="1:19" ht="18.75">
      <c r="A10" s="547"/>
      <c r="B10" s="547"/>
      <c r="C10" s="547"/>
      <c r="D10" s="548"/>
      <c r="E10" s="548"/>
      <c r="F10" s="547"/>
      <c r="G10" s="375" t="s">
        <v>42</v>
      </c>
      <c r="H10" s="374" t="s">
        <v>43</v>
      </c>
      <c r="I10" s="375" t="s">
        <v>44</v>
      </c>
      <c r="J10" s="375" t="s">
        <v>45</v>
      </c>
      <c r="K10" s="375" t="s">
        <v>46</v>
      </c>
      <c r="L10" s="375" t="s">
        <v>47</v>
      </c>
      <c r="M10" s="375" t="s">
        <v>48</v>
      </c>
      <c r="N10" s="375" t="s">
        <v>49</v>
      </c>
      <c r="O10" s="375" t="s">
        <v>50</v>
      </c>
      <c r="P10" s="375" t="s">
        <v>51</v>
      </c>
      <c r="Q10" s="375" t="s">
        <v>52</v>
      </c>
      <c r="R10" s="375" t="s">
        <v>53</v>
      </c>
      <c r="S10" s="547"/>
    </row>
    <row r="11" spans="1:19" ht="18.75">
      <c r="A11" s="376">
        <v>1</v>
      </c>
      <c r="B11" s="377" t="s">
        <v>399</v>
      </c>
      <c r="C11" s="378" t="s">
        <v>32</v>
      </c>
      <c r="D11" s="379" t="s">
        <v>400</v>
      </c>
      <c r="E11" s="379" t="s">
        <v>401</v>
      </c>
      <c r="F11" s="380">
        <v>1573300</v>
      </c>
      <c r="G11" s="381"/>
      <c r="H11" s="380">
        <v>1573300</v>
      </c>
      <c r="I11" s="381"/>
      <c r="J11" s="381"/>
      <c r="K11" s="381"/>
      <c r="L11" s="382"/>
      <c r="M11" s="382"/>
      <c r="N11" s="382"/>
      <c r="O11" s="383"/>
      <c r="P11" s="382"/>
      <c r="Q11" s="382"/>
      <c r="R11" s="384"/>
      <c r="S11" s="385" t="s">
        <v>66</v>
      </c>
    </row>
    <row r="12" spans="1:19" ht="18.75">
      <c r="A12" s="376"/>
      <c r="B12" s="377" t="s">
        <v>402</v>
      </c>
      <c r="C12" s="386" t="s">
        <v>403</v>
      </c>
      <c r="D12" s="376"/>
      <c r="E12" s="376"/>
      <c r="F12" s="376"/>
      <c r="G12" s="377"/>
      <c r="H12" s="377"/>
      <c r="I12" s="377"/>
      <c r="J12" s="377"/>
      <c r="K12" s="377"/>
      <c r="L12" s="377"/>
      <c r="M12" s="377"/>
      <c r="N12" s="377"/>
      <c r="O12" s="377"/>
      <c r="P12" s="377"/>
      <c r="Q12" s="377"/>
      <c r="R12" s="377"/>
      <c r="S12" s="387"/>
    </row>
    <row r="13" spans="1:19" ht="18.75">
      <c r="A13" s="376"/>
      <c r="B13" s="377" t="s">
        <v>286</v>
      </c>
      <c r="C13" s="386" t="s">
        <v>404</v>
      </c>
      <c r="D13" s="376"/>
      <c r="E13" s="379"/>
      <c r="F13" s="388"/>
      <c r="G13" s="377"/>
      <c r="H13" s="377"/>
      <c r="I13" s="377"/>
      <c r="J13" s="377"/>
      <c r="K13" s="377"/>
      <c r="L13" s="377"/>
      <c r="M13" s="377"/>
      <c r="N13" s="377"/>
      <c r="O13" s="377"/>
      <c r="P13" s="377"/>
      <c r="Q13" s="377"/>
      <c r="R13" s="377"/>
      <c r="S13" s="387"/>
    </row>
    <row r="14" spans="1:19" ht="18.75">
      <c r="A14" s="376"/>
      <c r="B14" s="377" t="s">
        <v>97</v>
      </c>
      <c r="C14" s="389" t="s">
        <v>405</v>
      </c>
      <c r="D14" s="376"/>
      <c r="E14" s="376"/>
      <c r="F14" s="390"/>
      <c r="G14" s="391"/>
      <c r="H14" s="391"/>
      <c r="I14" s="391"/>
      <c r="J14" s="391"/>
      <c r="K14" s="391"/>
      <c r="L14" s="391"/>
      <c r="M14" s="391"/>
      <c r="N14" s="382"/>
      <c r="O14" s="382"/>
      <c r="P14" s="382"/>
      <c r="Q14" s="391"/>
      <c r="R14" s="391"/>
      <c r="S14" s="387"/>
    </row>
    <row r="15" spans="1:19" ht="18.75">
      <c r="A15" s="376"/>
      <c r="B15" s="399" t="s">
        <v>406</v>
      </c>
      <c r="C15" s="393" t="s">
        <v>407</v>
      </c>
      <c r="D15" s="376"/>
      <c r="E15" s="391"/>
      <c r="F15" s="391"/>
      <c r="G15" s="391"/>
      <c r="H15" s="391"/>
      <c r="I15" s="391"/>
      <c r="J15" s="391"/>
      <c r="K15" s="391"/>
      <c r="L15" s="391"/>
      <c r="M15" s="391"/>
      <c r="N15" s="391"/>
      <c r="O15" s="391"/>
      <c r="P15" s="391"/>
      <c r="Q15" s="391"/>
      <c r="R15" s="391"/>
      <c r="S15" s="377"/>
    </row>
    <row r="16" spans="1:19" ht="18.75">
      <c r="A16" s="376"/>
      <c r="B16" s="393" t="s">
        <v>408</v>
      </c>
      <c r="C16" s="366"/>
      <c r="D16" s="376"/>
      <c r="E16" s="377"/>
      <c r="F16" s="377"/>
      <c r="G16" s="377"/>
      <c r="H16" s="377"/>
      <c r="I16" s="377"/>
      <c r="J16" s="377"/>
      <c r="K16" s="377"/>
      <c r="L16" s="377"/>
      <c r="M16" s="377"/>
      <c r="N16" s="377"/>
      <c r="O16" s="377"/>
      <c r="P16" s="377"/>
      <c r="Q16" s="377"/>
      <c r="R16" s="377"/>
      <c r="S16" s="377"/>
    </row>
    <row r="17" spans="1:19" ht="18.75">
      <c r="A17" s="376"/>
      <c r="B17" s="393" t="s">
        <v>409</v>
      </c>
      <c r="C17" s="377"/>
      <c r="D17" s="392"/>
      <c r="E17" s="377"/>
      <c r="F17" s="377"/>
      <c r="G17" s="377"/>
      <c r="H17" s="377"/>
      <c r="I17" s="377"/>
      <c r="J17" s="377"/>
      <c r="K17" s="377"/>
      <c r="L17" s="377"/>
      <c r="M17" s="377"/>
      <c r="N17" s="377"/>
      <c r="O17" s="377"/>
      <c r="P17" s="377"/>
      <c r="Q17" s="377"/>
      <c r="R17" s="377"/>
      <c r="S17" s="377"/>
    </row>
    <row r="18" spans="1:19" ht="93.75">
      <c r="A18" s="376"/>
      <c r="B18" s="400" t="s">
        <v>410</v>
      </c>
      <c r="C18" s="392"/>
      <c r="D18" s="376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6"/>
      <c r="R18" s="376"/>
      <c r="S18" s="376"/>
    </row>
    <row r="19" spans="1:19" ht="112.5">
      <c r="A19" s="376"/>
      <c r="B19" s="401" t="s">
        <v>411</v>
      </c>
      <c r="C19" s="377"/>
      <c r="D19" s="376"/>
      <c r="E19" s="377"/>
      <c r="F19" s="377"/>
      <c r="G19" s="377"/>
      <c r="H19" s="377"/>
      <c r="I19" s="377"/>
      <c r="J19" s="377"/>
      <c r="K19" s="377"/>
      <c r="L19" s="377"/>
      <c r="M19" s="377"/>
      <c r="N19" s="377"/>
      <c r="O19" s="377"/>
      <c r="P19" s="377"/>
      <c r="Q19" s="377"/>
      <c r="R19" s="377"/>
      <c r="S19" s="377"/>
    </row>
    <row r="20" spans="1:19" ht="18.75">
      <c r="A20" s="376"/>
      <c r="B20" s="393" t="s">
        <v>412</v>
      </c>
      <c r="C20" s="377"/>
      <c r="D20" s="376"/>
      <c r="E20" s="377"/>
      <c r="F20" s="377"/>
      <c r="G20" s="377"/>
      <c r="H20" s="377"/>
      <c r="I20" s="377"/>
      <c r="J20" s="377"/>
      <c r="K20" s="377"/>
      <c r="L20" s="377"/>
      <c r="M20" s="377"/>
      <c r="N20" s="377"/>
      <c r="O20" s="377"/>
      <c r="P20" s="377"/>
      <c r="Q20" s="377"/>
      <c r="R20" s="377"/>
      <c r="S20" s="377"/>
    </row>
    <row r="21" spans="1:19" ht="18.75">
      <c r="A21" s="376"/>
      <c r="B21" s="393" t="s">
        <v>413</v>
      </c>
      <c r="C21" s="377"/>
      <c r="D21" s="376"/>
      <c r="E21" s="377"/>
      <c r="F21" s="377"/>
      <c r="G21" s="377"/>
      <c r="H21" s="377"/>
      <c r="I21" s="377"/>
      <c r="J21" s="377"/>
      <c r="K21" s="377"/>
      <c r="L21" s="377"/>
      <c r="M21" s="377"/>
      <c r="N21" s="377"/>
      <c r="O21" s="377"/>
      <c r="P21" s="377"/>
      <c r="Q21" s="377"/>
      <c r="R21" s="377"/>
      <c r="S21" s="377"/>
    </row>
    <row r="22" spans="1:19" ht="18.75">
      <c r="A22" s="376"/>
      <c r="B22" s="393" t="s">
        <v>414</v>
      </c>
      <c r="C22" s="377"/>
      <c r="D22" s="376"/>
      <c r="E22" s="377"/>
      <c r="F22" s="377"/>
      <c r="G22" s="377"/>
      <c r="H22" s="377"/>
      <c r="I22" s="377"/>
      <c r="J22" s="377"/>
      <c r="K22" s="377"/>
      <c r="L22" s="377"/>
      <c r="M22" s="377"/>
      <c r="N22" s="377"/>
      <c r="O22" s="377"/>
      <c r="P22" s="377"/>
      <c r="Q22" s="377"/>
      <c r="R22" s="377"/>
      <c r="S22" s="377"/>
    </row>
    <row r="23" spans="1:19" ht="18.75">
      <c r="A23" s="376"/>
      <c r="B23" s="399" t="s">
        <v>415</v>
      </c>
      <c r="C23" s="377"/>
      <c r="D23" s="376"/>
      <c r="E23" s="377"/>
      <c r="F23" s="377"/>
      <c r="G23" s="377"/>
      <c r="H23" s="377"/>
      <c r="I23" s="377"/>
      <c r="J23" s="377"/>
      <c r="K23" s="377"/>
      <c r="L23" s="377"/>
      <c r="M23" s="377"/>
      <c r="N23" s="377"/>
      <c r="O23" s="377"/>
      <c r="P23" s="377"/>
      <c r="Q23" s="377"/>
      <c r="R23" s="377"/>
      <c r="S23" s="377"/>
    </row>
    <row r="24" spans="1:19" ht="18.75">
      <c r="A24" s="376"/>
      <c r="B24" s="393" t="s">
        <v>416</v>
      </c>
      <c r="C24" s="377"/>
      <c r="D24" s="376"/>
      <c r="E24" s="377"/>
      <c r="F24" s="377"/>
      <c r="G24" s="377"/>
      <c r="H24" s="377"/>
      <c r="I24" s="377"/>
      <c r="J24" s="377"/>
      <c r="K24" s="377"/>
      <c r="L24" s="377"/>
      <c r="M24" s="377"/>
      <c r="N24" s="377"/>
      <c r="O24" s="377"/>
      <c r="P24" s="377"/>
      <c r="Q24" s="377"/>
      <c r="R24" s="377"/>
      <c r="S24" s="377"/>
    </row>
    <row r="25" spans="1:19" ht="18.75">
      <c r="A25" s="376"/>
      <c r="B25" s="399" t="s">
        <v>417</v>
      </c>
      <c r="C25" s="377"/>
      <c r="D25" s="376"/>
      <c r="E25" s="377"/>
      <c r="F25" s="377"/>
      <c r="G25" s="377"/>
      <c r="H25" s="377"/>
      <c r="I25" s="377"/>
      <c r="J25" s="377"/>
      <c r="K25" s="377"/>
      <c r="L25" s="377"/>
      <c r="M25" s="377"/>
      <c r="N25" s="377"/>
      <c r="O25" s="377"/>
      <c r="P25" s="377"/>
      <c r="Q25" s="377"/>
      <c r="R25" s="377"/>
      <c r="S25" s="377"/>
    </row>
    <row r="26" spans="1:19" ht="18.75">
      <c r="A26" s="394"/>
      <c r="B26" s="402" t="s">
        <v>418</v>
      </c>
      <c r="C26" s="377"/>
      <c r="D26" s="394"/>
      <c r="E26" s="396"/>
      <c r="F26" s="396"/>
      <c r="G26" s="396"/>
      <c r="H26" s="396"/>
      <c r="I26" s="396"/>
      <c r="J26" s="396"/>
      <c r="K26" s="396"/>
      <c r="L26" s="396"/>
      <c r="M26" s="396"/>
      <c r="N26" s="396"/>
      <c r="O26" s="396"/>
      <c r="P26" s="396"/>
      <c r="Q26" s="396"/>
      <c r="R26" s="396"/>
      <c r="S26" s="396"/>
    </row>
    <row r="27" spans="1:19" ht="18.75">
      <c r="A27" s="397"/>
      <c r="B27" s="396"/>
      <c r="C27" s="395"/>
      <c r="D27" s="397"/>
      <c r="E27" s="396"/>
      <c r="F27" s="396"/>
      <c r="G27" s="396"/>
      <c r="H27" s="396"/>
      <c r="I27" s="396"/>
      <c r="J27" s="396"/>
      <c r="K27" s="396"/>
      <c r="L27" s="396"/>
      <c r="M27" s="396"/>
      <c r="N27" s="396"/>
      <c r="O27" s="396"/>
      <c r="P27" s="396"/>
      <c r="Q27" s="396"/>
      <c r="R27" s="396"/>
      <c r="S27" s="396"/>
    </row>
    <row r="28" spans="1:19" ht="18.75">
      <c r="A28" s="397"/>
      <c r="B28" s="396"/>
      <c r="C28" s="395"/>
      <c r="D28" s="397"/>
      <c r="E28" s="396"/>
      <c r="F28" s="396"/>
      <c r="G28" s="396"/>
      <c r="H28" s="396"/>
      <c r="I28" s="396"/>
      <c r="J28" s="396"/>
      <c r="K28" s="396"/>
      <c r="L28" s="396"/>
      <c r="M28" s="396"/>
      <c r="N28" s="396"/>
      <c r="O28" s="396"/>
      <c r="P28" s="396"/>
      <c r="Q28" s="396"/>
      <c r="R28" s="396"/>
      <c r="S28" s="396"/>
    </row>
    <row r="29" spans="1:19" ht="18.75">
      <c r="A29" s="397"/>
      <c r="B29" s="396"/>
      <c r="C29" s="396"/>
      <c r="D29" s="396"/>
      <c r="E29" s="396"/>
      <c r="F29" s="396"/>
      <c r="G29" s="396"/>
      <c r="H29" s="396"/>
      <c r="I29" s="396"/>
      <c r="J29" s="396"/>
      <c r="K29" s="396"/>
      <c r="L29" s="396"/>
      <c r="M29" s="396"/>
      <c r="N29" s="396"/>
      <c r="O29" s="396"/>
      <c r="P29" s="396"/>
      <c r="Q29" s="396"/>
      <c r="R29" s="396"/>
      <c r="S29" s="396"/>
    </row>
    <row r="31" spans="1:19" ht="18.75">
      <c r="A31" s="365"/>
      <c r="B31" s="365"/>
      <c r="C31" s="365"/>
      <c r="D31" s="365"/>
      <c r="E31" s="398"/>
      <c r="F31" s="365"/>
      <c r="G31" s="365"/>
      <c r="H31" s="365"/>
      <c r="I31" s="365"/>
      <c r="J31" s="365"/>
      <c r="K31" s="365"/>
      <c r="L31" s="365"/>
      <c r="M31" s="365"/>
      <c r="N31" s="365"/>
      <c r="O31" s="365"/>
      <c r="P31" s="365"/>
      <c r="Q31" s="365"/>
      <c r="R31" s="365"/>
      <c r="S31" s="365"/>
    </row>
  </sheetData>
  <mergeCells count="19">
    <mergeCell ref="A1:S1"/>
    <mergeCell ref="E2:M2"/>
    <mergeCell ref="E3:S3"/>
    <mergeCell ref="E4:M4"/>
    <mergeCell ref="E7:I7"/>
    <mergeCell ref="Q7:S7"/>
    <mergeCell ref="M7:P7"/>
    <mergeCell ref="S8:S10"/>
    <mergeCell ref="G9:I9"/>
    <mergeCell ref="J9:L9"/>
    <mergeCell ref="A8:A10"/>
    <mergeCell ref="B8:B10"/>
    <mergeCell ref="C8:C10"/>
    <mergeCell ref="D8:D10"/>
    <mergeCell ref="E8:E10"/>
    <mergeCell ref="M9:O9"/>
    <mergeCell ref="P9:R9"/>
    <mergeCell ref="F8:F10"/>
    <mergeCell ref="G8:R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EC2CA-3D4D-4C24-9D40-1CE6D27909C1}">
  <dimension ref="A1:W30"/>
  <sheetViews>
    <sheetView zoomScale="120" zoomScaleNormal="120" workbookViewId="0">
      <selection activeCell="F15" sqref="F15"/>
    </sheetView>
  </sheetViews>
  <sheetFormatPr defaultColWidth="9" defaultRowHeight="21.75"/>
  <cols>
    <col min="1" max="1" width="4.140625" style="2" customWidth="1"/>
    <col min="2" max="2" width="24.28515625" style="5" customWidth="1"/>
    <col min="3" max="3" width="27.7109375" style="5" customWidth="1"/>
    <col min="4" max="4" width="7" style="5" customWidth="1"/>
    <col min="5" max="5" width="7.5703125" style="5" customWidth="1"/>
    <col min="6" max="6" width="7.140625" style="5" customWidth="1"/>
    <col min="7" max="11" width="3.85546875" style="5" customWidth="1"/>
    <col min="12" max="12" width="5" style="5" customWidth="1"/>
    <col min="13" max="13" width="7.42578125" style="5" customWidth="1"/>
    <col min="14" max="14" width="6.28515625" style="5" customWidth="1"/>
    <col min="15" max="15" width="3.85546875" style="5" customWidth="1"/>
    <col min="16" max="16" width="5.5703125" style="5" customWidth="1"/>
    <col min="17" max="17" width="6.140625" style="5" customWidth="1"/>
    <col min="18" max="18" width="3.85546875" style="5" customWidth="1"/>
    <col min="19" max="19" width="9.5703125" style="5" customWidth="1"/>
    <col min="20" max="252" width="9" style="5"/>
    <col min="253" max="253" width="3.42578125" style="5" customWidth="1"/>
    <col min="254" max="254" width="17.42578125" style="5" customWidth="1"/>
    <col min="255" max="255" width="17.140625" style="5" customWidth="1"/>
    <col min="256" max="256" width="7.7109375" style="5" customWidth="1"/>
    <col min="257" max="258" width="3.7109375" style="5" customWidth="1"/>
    <col min="259" max="260" width="4.140625" style="5" customWidth="1"/>
    <col min="261" max="261" width="7.140625" style="5" customWidth="1"/>
    <col min="262" max="262" width="5" style="5" customWidth="1"/>
    <col min="263" max="263" width="5.28515625" style="5" customWidth="1"/>
    <col min="264" max="264" width="5.140625" style="5" customWidth="1"/>
    <col min="265" max="266" width="5" style="5" customWidth="1"/>
    <col min="267" max="273" width="4.7109375" style="5" customWidth="1"/>
    <col min="274" max="274" width="5.7109375" style="5" customWidth="1"/>
    <col min="275" max="275" width="7.7109375" style="5" customWidth="1"/>
    <col min="276" max="508" width="9" style="5"/>
    <col min="509" max="509" width="3.42578125" style="5" customWidth="1"/>
    <col min="510" max="510" width="17.42578125" style="5" customWidth="1"/>
    <col min="511" max="511" width="17.140625" style="5" customWidth="1"/>
    <col min="512" max="512" width="7.7109375" style="5" customWidth="1"/>
    <col min="513" max="514" width="3.7109375" style="5" customWidth="1"/>
    <col min="515" max="516" width="4.140625" style="5" customWidth="1"/>
    <col min="517" max="517" width="7.140625" style="5" customWidth="1"/>
    <col min="518" max="518" width="5" style="5" customWidth="1"/>
    <col min="519" max="519" width="5.28515625" style="5" customWidth="1"/>
    <col min="520" max="520" width="5.140625" style="5" customWidth="1"/>
    <col min="521" max="522" width="5" style="5" customWidth="1"/>
    <col min="523" max="529" width="4.7109375" style="5" customWidth="1"/>
    <col min="530" max="530" width="5.7109375" style="5" customWidth="1"/>
    <col min="531" max="531" width="7.7109375" style="5" customWidth="1"/>
    <col min="532" max="764" width="9" style="5"/>
    <col min="765" max="765" width="3.42578125" style="5" customWidth="1"/>
    <col min="766" max="766" width="17.42578125" style="5" customWidth="1"/>
    <col min="767" max="767" width="17.140625" style="5" customWidth="1"/>
    <col min="768" max="768" width="7.7109375" style="5" customWidth="1"/>
    <col min="769" max="770" width="3.7109375" style="5" customWidth="1"/>
    <col min="771" max="772" width="4.140625" style="5" customWidth="1"/>
    <col min="773" max="773" width="7.140625" style="5" customWidth="1"/>
    <col min="774" max="774" width="5" style="5" customWidth="1"/>
    <col min="775" max="775" width="5.28515625" style="5" customWidth="1"/>
    <col min="776" max="776" width="5.140625" style="5" customWidth="1"/>
    <col min="777" max="778" width="5" style="5" customWidth="1"/>
    <col min="779" max="785" width="4.7109375" style="5" customWidth="1"/>
    <col min="786" max="786" width="5.7109375" style="5" customWidth="1"/>
    <col min="787" max="787" width="7.7109375" style="5" customWidth="1"/>
    <col min="788" max="1020" width="9" style="5"/>
    <col min="1021" max="1021" width="3.42578125" style="5" customWidth="1"/>
    <col min="1022" max="1022" width="17.42578125" style="5" customWidth="1"/>
    <col min="1023" max="1023" width="17.140625" style="5" customWidth="1"/>
    <col min="1024" max="1024" width="7.7109375" style="5" customWidth="1"/>
    <col min="1025" max="1026" width="3.7109375" style="5" customWidth="1"/>
    <col min="1027" max="1028" width="4.140625" style="5" customWidth="1"/>
    <col min="1029" max="1029" width="7.140625" style="5" customWidth="1"/>
    <col min="1030" max="1030" width="5" style="5" customWidth="1"/>
    <col min="1031" max="1031" width="5.28515625" style="5" customWidth="1"/>
    <col min="1032" max="1032" width="5.140625" style="5" customWidth="1"/>
    <col min="1033" max="1034" width="5" style="5" customWidth="1"/>
    <col min="1035" max="1041" width="4.7109375" style="5" customWidth="1"/>
    <col min="1042" max="1042" width="5.7109375" style="5" customWidth="1"/>
    <col min="1043" max="1043" width="7.7109375" style="5" customWidth="1"/>
    <col min="1044" max="1276" width="9" style="5"/>
    <col min="1277" max="1277" width="3.42578125" style="5" customWidth="1"/>
    <col min="1278" max="1278" width="17.42578125" style="5" customWidth="1"/>
    <col min="1279" max="1279" width="17.140625" style="5" customWidth="1"/>
    <col min="1280" max="1280" width="7.7109375" style="5" customWidth="1"/>
    <col min="1281" max="1282" width="3.7109375" style="5" customWidth="1"/>
    <col min="1283" max="1284" width="4.140625" style="5" customWidth="1"/>
    <col min="1285" max="1285" width="7.140625" style="5" customWidth="1"/>
    <col min="1286" max="1286" width="5" style="5" customWidth="1"/>
    <col min="1287" max="1287" width="5.28515625" style="5" customWidth="1"/>
    <col min="1288" max="1288" width="5.140625" style="5" customWidth="1"/>
    <col min="1289" max="1290" width="5" style="5" customWidth="1"/>
    <col min="1291" max="1297" width="4.7109375" style="5" customWidth="1"/>
    <col min="1298" max="1298" width="5.7109375" style="5" customWidth="1"/>
    <col min="1299" max="1299" width="7.7109375" style="5" customWidth="1"/>
    <col min="1300" max="1532" width="9" style="5"/>
    <col min="1533" max="1533" width="3.42578125" style="5" customWidth="1"/>
    <col min="1534" max="1534" width="17.42578125" style="5" customWidth="1"/>
    <col min="1535" max="1535" width="17.140625" style="5" customWidth="1"/>
    <col min="1536" max="1536" width="7.7109375" style="5" customWidth="1"/>
    <col min="1537" max="1538" width="3.7109375" style="5" customWidth="1"/>
    <col min="1539" max="1540" width="4.140625" style="5" customWidth="1"/>
    <col min="1541" max="1541" width="7.140625" style="5" customWidth="1"/>
    <col min="1542" max="1542" width="5" style="5" customWidth="1"/>
    <col min="1543" max="1543" width="5.28515625" style="5" customWidth="1"/>
    <col min="1544" max="1544" width="5.140625" style="5" customWidth="1"/>
    <col min="1545" max="1546" width="5" style="5" customWidth="1"/>
    <col min="1547" max="1553" width="4.7109375" style="5" customWidth="1"/>
    <col min="1554" max="1554" width="5.7109375" style="5" customWidth="1"/>
    <col min="1555" max="1555" width="7.7109375" style="5" customWidth="1"/>
    <col min="1556" max="1788" width="9" style="5"/>
    <col min="1789" max="1789" width="3.42578125" style="5" customWidth="1"/>
    <col min="1790" max="1790" width="17.42578125" style="5" customWidth="1"/>
    <col min="1791" max="1791" width="17.140625" style="5" customWidth="1"/>
    <col min="1792" max="1792" width="7.7109375" style="5" customWidth="1"/>
    <col min="1793" max="1794" width="3.7109375" style="5" customWidth="1"/>
    <col min="1795" max="1796" width="4.140625" style="5" customWidth="1"/>
    <col min="1797" max="1797" width="7.140625" style="5" customWidth="1"/>
    <col min="1798" max="1798" width="5" style="5" customWidth="1"/>
    <col min="1799" max="1799" width="5.28515625" style="5" customWidth="1"/>
    <col min="1800" max="1800" width="5.140625" style="5" customWidth="1"/>
    <col min="1801" max="1802" width="5" style="5" customWidth="1"/>
    <col min="1803" max="1809" width="4.7109375" style="5" customWidth="1"/>
    <col min="1810" max="1810" width="5.7109375" style="5" customWidth="1"/>
    <col min="1811" max="1811" width="7.7109375" style="5" customWidth="1"/>
    <col min="1812" max="2044" width="9" style="5"/>
    <col min="2045" max="2045" width="3.42578125" style="5" customWidth="1"/>
    <col min="2046" max="2046" width="17.42578125" style="5" customWidth="1"/>
    <col min="2047" max="2047" width="17.140625" style="5" customWidth="1"/>
    <col min="2048" max="2048" width="7.7109375" style="5" customWidth="1"/>
    <col min="2049" max="2050" width="3.7109375" style="5" customWidth="1"/>
    <col min="2051" max="2052" width="4.140625" style="5" customWidth="1"/>
    <col min="2053" max="2053" width="7.140625" style="5" customWidth="1"/>
    <col min="2054" max="2054" width="5" style="5" customWidth="1"/>
    <col min="2055" max="2055" width="5.28515625" style="5" customWidth="1"/>
    <col min="2056" max="2056" width="5.140625" style="5" customWidth="1"/>
    <col min="2057" max="2058" width="5" style="5" customWidth="1"/>
    <col min="2059" max="2065" width="4.7109375" style="5" customWidth="1"/>
    <col min="2066" max="2066" width="5.7109375" style="5" customWidth="1"/>
    <col min="2067" max="2067" width="7.7109375" style="5" customWidth="1"/>
    <col min="2068" max="2300" width="9" style="5"/>
    <col min="2301" max="2301" width="3.42578125" style="5" customWidth="1"/>
    <col min="2302" max="2302" width="17.42578125" style="5" customWidth="1"/>
    <col min="2303" max="2303" width="17.140625" style="5" customWidth="1"/>
    <col min="2304" max="2304" width="7.7109375" style="5" customWidth="1"/>
    <col min="2305" max="2306" width="3.7109375" style="5" customWidth="1"/>
    <col min="2307" max="2308" width="4.140625" style="5" customWidth="1"/>
    <col min="2309" max="2309" width="7.140625" style="5" customWidth="1"/>
    <col min="2310" max="2310" width="5" style="5" customWidth="1"/>
    <col min="2311" max="2311" width="5.28515625" style="5" customWidth="1"/>
    <col min="2312" max="2312" width="5.140625" style="5" customWidth="1"/>
    <col min="2313" max="2314" width="5" style="5" customWidth="1"/>
    <col min="2315" max="2321" width="4.7109375" style="5" customWidth="1"/>
    <col min="2322" max="2322" width="5.7109375" style="5" customWidth="1"/>
    <col min="2323" max="2323" width="7.7109375" style="5" customWidth="1"/>
    <col min="2324" max="2556" width="9" style="5"/>
    <col min="2557" max="2557" width="3.42578125" style="5" customWidth="1"/>
    <col min="2558" max="2558" width="17.42578125" style="5" customWidth="1"/>
    <col min="2559" max="2559" width="17.140625" style="5" customWidth="1"/>
    <col min="2560" max="2560" width="7.7109375" style="5" customWidth="1"/>
    <col min="2561" max="2562" width="3.7109375" style="5" customWidth="1"/>
    <col min="2563" max="2564" width="4.140625" style="5" customWidth="1"/>
    <col min="2565" max="2565" width="7.140625" style="5" customWidth="1"/>
    <col min="2566" max="2566" width="5" style="5" customWidth="1"/>
    <col min="2567" max="2567" width="5.28515625" style="5" customWidth="1"/>
    <col min="2568" max="2568" width="5.140625" style="5" customWidth="1"/>
    <col min="2569" max="2570" width="5" style="5" customWidth="1"/>
    <col min="2571" max="2577" width="4.7109375" style="5" customWidth="1"/>
    <col min="2578" max="2578" width="5.7109375" style="5" customWidth="1"/>
    <col min="2579" max="2579" width="7.7109375" style="5" customWidth="1"/>
    <col min="2580" max="2812" width="9" style="5"/>
    <col min="2813" max="2813" width="3.42578125" style="5" customWidth="1"/>
    <col min="2814" max="2814" width="17.42578125" style="5" customWidth="1"/>
    <col min="2815" max="2815" width="17.140625" style="5" customWidth="1"/>
    <col min="2816" max="2816" width="7.7109375" style="5" customWidth="1"/>
    <col min="2817" max="2818" width="3.7109375" style="5" customWidth="1"/>
    <col min="2819" max="2820" width="4.140625" style="5" customWidth="1"/>
    <col min="2821" max="2821" width="7.140625" style="5" customWidth="1"/>
    <col min="2822" max="2822" width="5" style="5" customWidth="1"/>
    <col min="2823" max="2823" width="5.28515625" style="5" customWidth="1"/>
    <col min="2824" max="2824" width="5.140625" style="5" customWidth="1"/>
    <col min="2825" max="2826" width="5" style="5" customWidth="1"/>
    <col min="2827" max="2833" width="4.7109375" style="5" customWidth="1"/>
    <col min="2834" max="2834" width="5.7109375" style="5" customWidth="1"/>
    <col min="2835" max="2835" width="7.7109375" style="5" customWidth="1"/>
    <col min="2836" max="3068" width="9" style="5"/>
    <col min="3069" max="3069" width="3.42578125" style="5" customWidth="1"/>
    <col min="3070" max="3070" width="17.42578125" style="5" customWidth="1"/>
    <col min="3071" max="3071" width="17.140625" style="5" customWidth="1"/>
    <col min="3072" max="3072" width="7.7109375" style="5" customWidth="1"/>
    <col min="3073" max="3074" width="3.7109375" style="5" customWidth="1"/>
    <col min="3075" max="3076" width="4.140625" style="5" customWidth="1"/>
    <col min="3077" max="3077" width="7.140625" style="5" customWidth="1"/>
    <col min="3078" max="3078" width="5" style="5" customWidth="1"/>
    <col min="3079" max="3079" width="5.28515625" style="5" customWidth="1"/>
    <col min="3080" max="3080" width="5.140625" style="5" customWidth="1"/>
    <col min="3081" max="3082" width="5" style="5" customWidth="1"/>
    <col min="3083" max="3089" width="4.7109375" style="5" customWidth="1"/>
    <col min="3090" max="3090" width="5.7109375" style="5" customWidth="1"/>
    <col min="3091" max="3091" width="7.7109375" style="5" customWidth="1"/>
    <col min="3092" max="3324" width="9" style="5"/>
    <col min="3325" max="3325" width="3.42578125" style="5" customWidth="1"/>
    <col min="3326" max="3326" width="17.42578125" style="5" customWidth="1"/>
    <col min="3327" max="3327" width="17.140625" style="5" customWidth="1"/>
    <col min="3328" max="3328" width="7.7109375" style="5" customWidth="1"/>
    <col min="3329" max="3330" width="3.7109375" style="5" customWidth="1"/>
    <col min="3331" max="3332" width="4.140625" style="5" customWidth="1"/>
    <col min="3333" max="3333" width="7.140625" style="5" customWidth="1"/>
    <col min="3334" max="3334" width="5" style="5" customWidth="1"/>
    <col min="3335" max="3335" width="5.28515625" style="5" customWidth="1"/>
    <col min="3336" max="3336" width="5.140625" style="5" customWidth="1"/>
    <col min="3337" max="3338" width="5" style="5" customWidth="1"/>
    <col min="3339" max="3345" width="4.7109375" style="5" customWidth="1"/>
    <col min="3346" max="3346" width="5.7109375" style="5" customWidth="1"/>
    <col min="3347" max="3347" width="7.7109375" style="5" customWidth="1"/>
    <col min="3348" max="3580" width="9" style="5"/>
    <col min="3581" max="3581" width="3.42578125" style="5" customWidth="1"/>
    <col min="3582" max="3582" width="17.42578125" style="5" customWidth="1"/>
    <col min="3583" max="3583" width="17.140625" style="5" customWidth="1"/>
    <col min="3584" max="3584" width="7.7109375" style="5" customWidth="1"/>
    <col min="3585" max="3586" width="3.7109375" style="5" customWidth="1"/>
    <col min="3587" max="3588" width="4.140625" style="5" customWidth="1"/>
    <col min="3589" max="3589" width="7.140625" style="5" customWidth="1"/>
    <col min="3590" max="3590" width="5" style="5" customWidth="1"/>
    <col min="3591" max="3591" width="5.28515625" style="5" customWidth="1"/>
    <col min="3592" max="3592" width="5.140625" style="5" customWidth="1"/>
    <col min="3593" max="3594" width="5" style="5" customWidth="1"/>
    <col min="3595" max="3601" width="4.7109375" style="5" customWidth="1"/>
    <col min="3602" max="3602" width="5.7109375" style="5" customWidth="1"/>
    <col min="3603" max="3603" width="7.7109375" style="5" customWidth="1"/>
    <col min="3604" max="3836" width="9" style="5"/>
    <col min="3837" max="3837" width="3.42578125" style="5" customWidth="1"/>
    <col min="3838" max="3838" width="17.42578125" style="5" customWidth="1"/>
    <col min="3839" max="3839" width="17.140625" style="5" customWidth="1"/>
    <col min="3840" max="3840" width="7.7109375" style="5" customWidth="1"/>
    <col min="3841" max="3842" width="3.7109375" style="5" customWidth="1"/>
    <col min="3843" max="3844" width="4.140625" style="5" customWidth="1"/>
    <col min="3845" max="3845" width="7.140625" style="5" customWidth="1"/>
    <col min="3846" max="3846" width="5" style="5" customWidth="1"/>
    <col min="3847" max="3847" width="5.28515625" style="5" customWidth="1"/>
    <col min="3848" max="3848" width="5.140625" style="5" customWidth="1"/>
    <col min="3849" max="3850" width="5" style="5" customWidth="1"/>
    <col min="3851" max="3857" width="4.7109375" style="5" customWidth="1"/>
    <col min="3858" max="3858" width="5.7109375" style="5" customWidth="1"/>
    <col min="3859" max="3859" width="7.7109375" style="5" customWidth="1"/>
    <col min="3860" max="4092" width="9" style="5"/>
    <col min="4093" max="4093" width="3.42578125" style="5" customWidth="1"/>
    <col min="4094" max="4094" width="17.42578125" style="5" customWidth="1"/>
    <col min="4095" max="4095" width="17.140625" style="5" customWidth="1"/>
    <col min="4096" max="4096" width="7.7109375" style="5" customWidth="1"/>
    <col min="4097" max="4098" width="3.7109375" style="5" customWidth="1"/>
    <col min="4099" max="4100" width="4.140625" style="5" customWidth="1"/>
    <col min="4101" max="4101" width="7.140625" style="5" customWidth="1"/>
    <col min="4102" max="4102" width="5" style="5" customWidth="1"/>
    <col min="4103" max="4103" width="5.28515625" style="5" customWidth="1"/>
    <col min="4104" max="4104" width="5.140625" style="5" customWidth="1"/>
    <col min="4105" max="4106" width="5" style="5" customWidth="1"/>
    <col min="4107" max="4113" width="4.7109375" style="5" customWidth="1"/>
    <col min="4114" max="4114" width="5.7109375" style="5" customWidth="1"/>
    <col min="4115" max="4115" width="7.7109375" style="5" customWidth="1"/>
    <col min="4116" max="4348" width="9" style="5"/>
    <col min="4349" max="4349" width="3.42578125" style="5" customWidth="1"/>
    <col min="4350" max="4350" width="17.42578125" style="5" customWidth="1"/>
    <col min="4351" max="4351" width="17.140625" style="5" customWidth="1"/>
    <col min="4352" max="4352" width="7.7109375" style="5" customWidth="1"/>
    <col min="4353" max="4354" width="3.7109375" style="5" customWidth="1"/>
    <col min="4355" max="4356" width="4.140625" style="5" customWidth="1"/>
    <col min="4357" max="4357" width="7.140625" style="5" customWidth="1"/>
    <col min="4358" max="4358" width="5" style="5" customWidth="1"/>
    <col min="4359" max="4359" width="5.28515625" style="5" customWidth="1"/>
    <col min="4360" max="4360" width="5.140625" style="5" customWidth="1"/>
    <col min="4361" max="4362" width="5" style="5" customWidth="1"/>
    <col min="4363" max="4369" width="4.7109375" style="5" customWidth="1"/>
    <col min="4370" max="4370" width="5.7109375" style="5" customWidth="1"/>
    <col min="4371" max="4371" width="7.7109375" style="5" customWidth="1"/>
    <col min="4372" max="4604" width="9" style="5"/>
    <col min="4605" max="4605" width="3.42578125" style="5" customWidth="1"/>
    <col min="4606" max="4606" width="17.42578125" style="5" customWidth="1"/>
    <col min="4607" max="4607" width="17.140625" style="5" customWidth="1"/>
    <col min="4608" max="4608" width="7.7109375" style="5" customWidth="1"/>
    <col min="4609" max="4610" width="3.7109375" style="5" customWidth="1"/>
    <col min="4611" max="4612" width="4.140625" style="5" customWidth="1"/>
    <col min="4613" max="4613" width="7.140625" style="5" customWidth="1"/>
    <col min="4614" max="4614" width="5" style="5" customWidth="1"/>
    <col min="4615" max="4615" width="5.28515625" style="5" customWidth="1"/>
    <col min="4616" max="4616" width="5.140625" style="5" customWidth="1"/>
    <col min="4617" max="4618" width="5" style="5" customWidth="1"/>
    <col min="4619" max="4625" width="4.7109375" style="5" customWidth="1"/>
    <col min="4626" max="4626" width="5.7109375" style="5" customWidth="1"/>
    <col min="4627" max="4627" width="7.7109375" style="5" customWidth="1"/>
    <col min="4628" max="4860" width="9" style="5"/>
    <col min="4861" max="4861" width="3.42578125" style="5" customWidth="1"/>
    <col min="4862" max="4862" width="17.42578125" style="5" customWidth="1"/>
    <col min="4863" max="4863" width="17.140625" style="5" customWidth="1"/>
    <col min="4864" max="4864" width="7.7109375" style="5" customWidth="1"/>
    <col min="4865" max="4866" width="3.7109375" style="5" customWidth="1"/>
    <col min="4867" max="4868" width="4.140625" style="5" customWidth="1"/>
    <col min="4869" max="4869" width="7.140625" style="5" customWidth="1"/>
    <col min="4870" max="4870" width="5" style="5" customWidth="1"/>
    <col min="4871" max="4871" width="5.28515625" style="5" customWidth="1"/>
    <col min="4872" max="4872" width="5.140625" style="5" customWidth="1"/>
    <col min="4873" max="4874" width="5" style="5" customWidth="1"/>
    <col min="4875" max="4881" width="4.7109375" style="5" customWidth="1"/>
    <col min="4882" max="4882" width="5.7109375" style="5" customWidth="1"/>
    <col min="4883" max="4883" width="7.7109375" style="5" customWidth="1"/>
    <col min="4884" max="5116" width="9" style="5"/>
    <col min="5117" max="5117" width="3.42578125" style="5" customWidth="1"/>
    <col min="5118" max="5118" width="17.42578125" style="5" customWidth="1"/>
    <col min="5119" max="5119" width="17.140625" style="5" customWidth="1"/>
    <col min="5120" max="5120" width="7.7109375" style="5" customWidth="1"/>
    <col min="5121" max="5122" width="3.7109375" style="5" customWidth="1"/>
    <col min="5123" max="5124" width="4.140625" style="5" customWidth="1"/>
    <col min="5125" max="5125" width="7.140625" style="5" customWidth="1"/>
    <col min="5126" max="5126" width="5" style="5" customWidth="1"/>
    <col min="5127" max="5127" width="5.28515625" style="5" customWidth="1"/>
    <col min="5128" max="5128" width="5.140625" style="5" customWidth="1"/>
    <col min="5129" max="5130" width="5" style="5" customWidth="1"/>
    <col min="5131" max="5137" width="4.7109375" style="5" customWidth="1"/>
    <col min="5138" max="5138" width="5.7109375" style="5" customWidth="1"/>
    <col min="5139" max="5139" width="7.7109375" style="5" customWidth="1"/>
    <col min="5140" max="5372" width="9" style="5"/>
    <col min="5373" max="5373" width="3.42578125" style="5" customWidth="1"/>
    <col min="5374" max="5374" width="17.42578125" style="5" customWidth="1"/>
    <col min="5375" max="5375" width="17.140625" style="5" customWidth="1"/>
    <col min="5376" max="5376" width="7.7109375" style="5" customWidth="1"/>
    <col min="5377" max="5378" width="3.7109375" style="5" customWidth="1"/>
    <col min="5379" max="5380" width="4.140625" style="5" customWidth="1"/>
    <col min="5381" max="5381" width="7.140625" style="5" customWidth="1"/>
    <col min="5382" max="5382" width="5" style="5" customWidth="1"/>
    <col min="5383" max="5383" width="5.28515625" style="5" customWidth="1"/>
    <col min="5384" max="5384" width="5.140625" style="5" customWidth="1"/>
    <col min="5385" max="5386" width="5" style="5" customWidth="1"/>
    <col min="5387" max="5393" width="4.7109375" style="5" customWidth="1"/>
    <col min="5394" max="5394" width="5.7109375" style="5" customWidth="1"/>
    <col min="5395" max="5395" width="7.7109375" style="5" customWidth="1"/>
    <col min="5396" max="5628" width="9" style="5"/>
    <col min="5629" max="5629" width="3.42578125" style="5" customWidth="1"/>
    <col min="5630" max="5630" width="17.42578125" style="5" customWidth="1"/>
    <col min="5631" max="5631" width="17.140625" style="5" customWidth="1"/>
    <col min="5632" max="5632" width="7.7109375" style="5" customWidth="1"/>
    <col min="5633" max="5634" width="3.7109375" style="5" customWidth="1"/>
    <col min="5635" max="5636" width="4.140625" style="5" customWidth="1"/>
    <col min="5637" max="5637" width="7.140625" style="5" customWidth="1"/>
    <col min="5638" max="5638" width="5" style="5" customWidth="1"/>
    <col min="5639" max="5639" width="5.28515625" style="5" customWidth="1"/>
    <col min="5640" max="5640" width="5.140625" style="5" customWidth="1"/>
    <col min="5641" max="5642" width="5" style="5" customWidth="1"/>
    <col min="5643" max="5649" width="4.7109375" style="5" customWidth="1"/>
    <col min="5650" max="5650" width="5.7109375" style="5" customWidth="1"/>
    <col min="5651" max="5651" width="7.7109375" style="5" customWidth="1"/>
    <col min="5652" max="5884" width="9" style="5"/>
    <col min="5885" max="5885" width="3.42578125" style="5" customWidth="1"/>
    <col min="5886" max="5886" width="17.42578125" style="5" customWidth="1"/>
    <col min="5887" max="5887" width="17.140625" style="5" customWidth="1"/>
    <col min="5888" max="5888" width="7.7109375" style="5" customWidth="1"/>
    <col min="5889" max="5890" width="3.7109375" style="5" customWidth="1"/>
    <col min="5891" max="5892" width="4.140625" style="5" customWidth="1"/>
    <col min="5893" max="5893" width="7.140625" style="5" customWidth="1"/>
    <col min="5894" max="5894" width="5" style="5" customWidth="1"/>
    <col min="5895" max="5895" width="5.28515625" style="5" customWidth="1"/>
    <col min="5896" max="5896" width="5.140625" style="5" customWidth="1"/>
    <col min="5897" max="5898" width="5" style="5" customWidth="1"/>
    <col min="5899" max="5905" width="4.7109375" style="5" customWidth="1"/>
    <col min="5906" max="5906" width="5.7109375" style="5" customWidth="1"/>
    <col min="5907" max="5907" width="7.7109375" style="5" customWidth="1"/>
    <col min="5908" max="6140" width="9" style="5"/>
    <col min="6141" max="6141" width="3.42578125" style="5" customWidth="1"/>
    <col min="6142" max="6142" width="17.42578125" style="5" customWidth="1"/>
    <col min="6143" max="6143" width="17.140625" style="5" customWidth="1"/>
    <col min="6144" max="6144" width="7.7109375" style="5" customWidth="1"/>
    <col min="6145" max="6146" width="3.7109375" style="5" customWidth="1"/>
    <col min="6147" max="6148" width="4.140625" style="5" customWidth="1"/>
    <col min="6149" max="6149" width="7.140625" style="5" customWidth="1"/>
    <col min="6150" max="6150" width="5" style="5" customWidth="1"/>
    <col min="6151" max="6151" width="5.28515625" style="5" customWidth="1"/>
    <col min="6152" max="6152" width="5.140625" style="5" customWidth="1"/>
    <col min="6153" max="6154" width="5" style="5" customWidth="1"/>
    <col min="6155" max="6161" width="4.7109375" style="5" customWidth="1"/>
    <col min="6162" max="6162" width="5.7109375" style="5" customWidth="1"/>
    <col min="6163" max="6163" width="7.7109375" style="5" customWidth="1"/>
    <col min="6164" max="6396" width="9" style="5"/>
    <col min="6397" max="6397" width="3.42578125" style="5" customWidth="1"/>
    <col min="6398" max="6398" width="17.42578125" style="5" customWidth="1"/>
    <col min="6399" max="6399" width="17.140625" style="5" customWidth="1"/>
    <col min="6400" max="6400" width="7.7109375" style="5" customWidth="1"/>
    <col min="6401" max="6402" width="3.7109375" style="5" customWidth="1"/>
    <col min="6403" max="6404" width="4.140625" style="5" customWidth="1"/>
    <col min="6405" max="6405" width="7.140625" style="5" customWidth="1"/>
    <col min="6406" max="6406" width="5" style="5" customWidth="1"/>
    <col min="6407" max="6407" width="5.28515625" style="5" customWidth="1"/>
    <col min="6408" max="6408" width="5.140625" style="5" customWidth="1"/>
    <col min="6409" max="6410" width="5" style="5" customWidth="1"/>
    <col min="6411" max="6417" width="4.7109375" style="5" customWidth="1"/>
    <col min="6418" max="6418" width="5.7109375" style="5" customWidth="1"/>
    <col min="6419" max="6419" width="7.7109375" style="5" customWidth="1"/>
    <col min="6420" max="6652" width="9" style="5"/>
    <col min="6653" max="6653" width="3.42578125" style="5" customWidth="1"/>
    <col min="6654" max="6654" width="17.42578125" style="5" customWidth="1"/>
    <col min="6655" max="6655" width="17.140625" style="5" customWidth="1"/>
    <col min="6656" max="6656" width="7.7109375" style="5" customWidth="1"/>
    <col min="6657" max="6658" width="3.7109375" style="5" customWidth="1"/>
    <col min="6659" max="6660" width="4.140625" style="5" customWidth="1"/>
    <col min="6661" max="6661" width="7.140625" style="5" customWidth="1"/>
    <col min="6662" max="6662" width="5" style="5" customWidth="1"/>
    <col min="6663" max="6663" width="5.28515625" style="5" customWidth="1"/>
    <col min="6664" max="6664" width="5.140625" style="5" customWidth="1"/>
    <col min="6665" max="6666" width="5" style="5" customWidth="1"/>
    <col min="6667" max="6673" width="4.7109375" style="5" customWidth="1"/>
    <col min="6674" max="6674" width="5.7109375" style="5" customWidth="1"/>
    <col min="6675" max="6675" width="7.7109375" style="5" customWidth="1"/>
    <col min="6676" max="6908" width="9" style="5"/>
    <col min="6909" max="6909" width="3.42578125" style="5" customWidth="1"/>
    <col min="6910" max="6910" width="17.42578125" style="5" customWidth="1"/>
    <col min="6911" max="6911" width="17.140625" style="5" customWidth="1"/>
    <col min="6912" max="6912" width="7.7109375" style="5" customWidth="1"/>
    <col min="6913" max="6914" width="3.7109375" style="5" customWidth="1"/>
    <col min="6915" max="6916" width="4.140625" style="5" customWidth="1"/>
    <col min="6917" max="6917" width="7.140625" style="5" customWidth="1"/>
    <col min="6918" max="6918" width="5" style="5" customWidth="1"/>
    <col min="6919" max="6919" width="5.28515625" style="5" customWidth="1"/>
    <col min="6920" max="6920" width="5.140625" style="5" customWidth="1"/>
    <col min="6921" max="6922" width="5" style="5" customWidth="1"/>
    <col min="6923" max="6929" width="4.7109375" style="5" customWidth="1"/>
    <col min="6930" max="6930" width="5.7109375" style="5" customWidth="1"/>
    <col min="6931" max="6931" width="7.7109375" style="5" customWidth="1"/>
    <col min="6932" max="7164" width="9" style="5"/>
    <col min="7165" max="7165" width="3.42578125" style="5" customWidth="1"/>
    <col min="7166" max="7166" width="17.42578125" style="5" customWidth="1"/>
    <col min="7167" max="7167" width="17.140625" style="5" customWidth="1"/>
    <col min="7168" max="7168" width="7.7109375" style="5" customWidth="1"/>
    <col min="7169" max="7170" width="3.7109375" style="5" customWidth="1"/>
    <col min="7171" max="7172" width="4.140625" style="5" customWidth="1"/>
    <col min="7173" max="7173" width="7.140625" style="5" customWidth="1"/>
    <col min="7174" max="7174" width="5" style="5" customWidth="1"/>
    <col min="7175" max="7175" width="5.28515625" style="5" customWidth="1"/>
    <col min="7176" max="7176" width="5.140625" style="5" customWidth="1"/>
    <col min="7177" max="7178" width="5" style="5" customWidth="1"/>
    <col min="7179" max="7185" width="4.7109375" style="5" customWidth="1"/>
    <col min="7186" max="7186" width="5.7109375" style="5" customWidth="1"/>
    <col min="7187" max="7187" width="7.7109375" style="5" customWidth="1"/>
    <col min="7188" max="7420" width="9" style="5"/>
    <col min="7421" max="7421" width="3.42578125" style="5" customWidth="1"/>
    <col min="7422" max="7422" width="17.42578125" style="5" customWidth="1"/>
    <col min="7423" max="7423" width="17.140625" style="5" customWidth="1"/>
    <col min="7424" max="7424" width="7.7109375" style="5" customWidth="1"/>
    <col min="7425" max="7426" width="3.7109375" style="5" customWidth="1"/>
    <col min="7427" max="7428" width="4.140625" style="5" customWidth="1"/>
    <col min="7429" max="7429" width="7.140625" style="5" customWidth="1"/>
    <col min="7430" max="7430" width="5" style="5" customWidth="1"/>
    <col min="7431" max="7431" width="5.28515625" style="5" customWidth="1"/>
    <col min="7432" max="7432" width="5.140625" style="5" customWidth="1"/>
    <col min="7433" max="7434" width="5" style="5" customWidth="1"/>
    <col min="7435" max="7441" width="4.7109375" style="5" customWidth="1"/>
    <col min="7442" max="7442" width="5.7109375" style="5" customWidth="1"/>
    <col min="7443" max="7443" width="7.7109375" style="5" customWidth="1"/>
    <col min="7444" max="7676" width="9" style="5"/>
    <col min="7677" max="7677" width="3.42578125" style="5" customWidth="1"/>
    <col min="7678" max="7678" width="17.42578125" style="5" customWidth="1"/>
    <col min="7679" max="7679" width="17.140625" style="5" customWidth="1"/>
    <col min="7680" max="7680" width="7.7109375" style="5" customWidth="1"/>
    <col min="7681" max="7682" width="3.7109375" style="5" customWidth="1"/>
    <col min="7683" max="7684" width="4.140625" style="5" customWidth="1"/>
    <col min="7685" max="7685" width="7.140625" style="5" customWidth="1"/>
    <col min="7686" max="7686" width="5" style="5" customWidth="1"/>
    <col min="7687" max="7687" width="5.28515625" style="5" customWidth="1"/>
    <col min="7688" max="7688" width="5.140625" style="5" customWidth="1"/>
    <col min="7689" max="7690" width="5" style="5" customWidth="1"/>
    <col min="7691" max="7697" width="4.7109375" style="5" customWidth="1"/>
    <col min="7698" max="7698" width="5.7109375" style="5" customWidth="1"/>
    <col min="7699" max="7699" width="7.7109375" style="5" customWidth="1"/>
    <col min="7700" max="7932" width="9" style="5"/>
    <col min="7933" max="7933" width="3.42578125" style="5" customWidth="1"/>
    <col min="7934" max="7934" width="17.42578125" style="5" customWidth="1"/>
    <col min="7935" max="7935" width="17.140625" style="5" customWidth="1"/>
    <col min="7936" max="7936" width="7.7109375" style="5" customWidth="1"/>
    <col min="7937" max="7938" width="3.7109375" style="5" customWidth="1"/>
    <col min="7939" max="7940" width="4.140625" style="5" customWidth="1"/>
    <col min="7941" max="7941" width="7.140625" style="5" customWidth="1"/>
    <col min="7942" max="7942" width="5" style="5" customWidth="1"/>
    <col min="7943" max="7943" width="5.28515625" style="5" customWidth="1"/>
    <col min="7944" max="7944" width="5.140625" style="5" customWidth="1"/>
    <col min="7945" max="7946" width="5" style="5" customWidth="1"/>
    <col min="7947" max="7953" width="4.7109375" style="5" customWidth="1"/>
    <col min="7954" max="7954" width="5.7109375" style="5" customWidth="1"/>
    <col min="7955" max="7955" width="7.7109375" style="5" customWidth="1"/>
    <col min="7956" max="8188" width="9" style="5"/>
    <col min="8189" max="8189" width="3.42578125" style="5" customWidth="1"/>
    <col min="8190" max="8190" width="17.42578125" style="5" customWidth="1"/>
    <col min="8191" max="8191" width="17.140625" style="5" customWidth="1"/>
    <col min="8192" max="8192" width="7.7109375" style="5" customWidth="1"/>
    <col min="8193" max="8194" width="3.7109375" style="5" customWidth="1"/>
    <col min="8195" max="8196" width="4.140625" style="5" customWidth="1"/>
    <col min="8197" max="8197" width="7.140625" style="5" customWidth="1"/>
    <col min="8198" max="8198" width="5" style="5" customWidth="1"/>
    <col min="8199" max="8199" width="5.28515625" style="5" customWidth="1"/>
    <col min="8200" max="8200" width="5.140625" style="5" customWidth="1"/>
    <col min="8201" max="8202" width="5" style="5" customWidth="1"/>
    <col min="8203" max="8209" width="4.7109375" style="5" customWidth="1"/>
    <col min="8210" max="8210" width="5.7109375" style="5" customWidth="1"/>
    <col min="8211" max="8211" width="7.7109375" style="5" customWidth="1"/>
    <col min="8212" max="8444" width="9" style="5"/>
    <col min="8445" max="8445" width="3.42578125" style="5" customWidth="1"/>
    <col min="8446" max="8446" width="17.42578125" style="5" customWidth="1"/>
    <col min="8447" max="8447" width="17.140625" style="5" customWidth="1"/>
    <col min="8448" max="8448" width="7.7109375" style="5" customWidth="1"/>
    <col min="8449" max="8450" width="3.7109375" style="5" customWidth="1"/>
    <col min="8451" max="8452" width="4.140625" style="5" customWidth="1"/>
    <col min="8453" max="8453" width="7.140625" style="5" customWidth="1"/>
    <col min="8454" max="8454" width="5" style="5" customWidth="1"/>
    <col min="8455" max="8455" width="5.28515625" style="5" customWidth="1"/>
    <col min="8456" max="8456" width="5.140625" style="5" customWidth="1"/>
    <col min="8457" max="8458" width="5" style="5" customWidth="1"/>
    <col min="8459" max="8465" width="4.7109375" style="5" customWidth="1"/>
    <col min="8466" max="8466" width="5.7109375" style="5" customWidth="1"/>
    <col min="8467" max="8467" width="7.7109375" style="5" customWidth="1"/>
    <col min="8468" max="8700" width="9" style="5"/>
    <col min="8701" max="8701" width="3.42578125" style="5" customWidth="1"/>
    <col min="8702" max="8702" width="17.42578125" style="5" customWidth="1"/>
    <col min="8703" max="8703" width="17.140625" style="5" customWidth="1"/>
    <col min="8704" max="8704" width="7.7109375" style="5" customWidth="1"/>
    <col min="8705" max="8706" width="3.7109375" style="5" customWidth="1"/>
    <col min="8707" max="8708" width="4.140625" style="5" customWidth="1"/>
    <col min="8709" max="8709" width="7.140625" style="5" customWidth="1"/>
    <col min="8710" max="8710" width="5" style="5" customWidth="1"/>
    <col min="8711" max="8711" width="5.28515625" style="5" customWidth="1"/>
    <col min="8712" max="8712" width="5.140625" style="5" customWidth="1"/>
    <col min="8713" max="8714" width="5" style="5" customWidth="1"/>
    <col min="8715" max="8721" width="4.7109375" style="5" customWidth="1"/>
    <col min="8722" max="8722" width="5.7109375" style="5" customWidth="1"/>
    <col min="8723" max="8723" width="7.7109375" style="5" customWidth="1"/>
    <col min="8724" max="8956" width="9" style="5"/>
    <col min="8957" max="8957" width="3.42578125" style="5" customWidth="1"/>
    <col min="8958" max="8958" width="17.42578125" style="5" customWidth="1"/>
    <col min="8959" max="8959" width="17.140625" style="5" customWidth="1"/>
    <col min="8960" max="8960" width="7.7109375" style="5" customWidth="1"/>
    <col min="8961" max="8962" width="3.7109375" style="5" customWidth="1"/>
    <col min="8963" max="8964" width="4.140625" style="5" customWidth="1"/>
    <col min="8965" max="8965" width="7.140625" style="5" customWidth="1"/>
    <col min="8966" max="8966" width="5" style="5" customWidth="1"/>
    <col min="8967" max="8967" width="5.28515625" style="5" customWidth="1"/>
    <col min="8968" max="8968" width="5.140625" style="5" customWidth="1"/>
    <col min="8969" max="8970" width="5" style="5" customWidth="1"/>
    <col min="8971" max="8977" width="4.7109375" style="5" customWidth="1"/>
    <col min="8978" max="8978" width="5.7109375" style="5" customWidth="1"/>
    <col min="8979" max="8979" width="7.7109375" style="5" customWidth="1"/>
    <col min="8980" max="9212" width="9" style="5"/>
    <col min="9213" max="9213" width="3.42578125" style="5" customWidth="1"/>
    <col min="9214" max="9214" width="17.42578125" style="5" customWidth="1"/>
    <col min="9215" max="9215" width="17.140625" style="5" customWidth="1"/>
    <col min="9216" max="9216" width="7.7109375" style="5" customWidth="1"/>
    <col min="9217" max="9218" width="3.7109375" style="5" customWidth="1"/>
    <col min="9219" max="9220" width="4.140625" style="5" customWidth="1"/>
    <col min="9221" max="9221" width="7.140625" style="5" customWidth="1"/>
    <col min="9222" max="9222" width="5" style="5" customWidth="1"/>
    <col min="9223" max="9223" width="5.28515625" style="5" customWidth="1"/>
    <col min="9224" max="9224" width="5.140625" style="5" customWidth="1"/>
    <col min="9225" max="9226" width="5" style="5" customWidth="1"/>
    <col min="9227" max="9233" width="4.7109375" style="5" customWidth="1"/>
    <col min="9234" max="9234" width="5.7109375" style="5" customWidth="1"/>
    <col min="9235" max="9235" width="7.7109375" style="5" customWidth="1"/>
    <col min="9236" max="9468" width="9" style="5"/>
    <col min="9469" max="9469" width="3.42578125" style="5" customWidth="1"/>
    <col min="9470" max="9470" width="17.42578125" style="5" customWidth="1"/>
    <col min="9471" max="9471" width="17.140625" style="5" customWidth="1"/>
    <col min="9472" max="9472" width="7.7109375" style="5" customWidth="1"/>
    <col min="9473" max="9474" width="3.7109375" style="5" customWidth="1"/>
    <col min="9475" max="9476" width="4.140625" style="5" customWidth="1"/>
    <col min="9477" max="9477" width="7.140625" style="5" customWidth="1"/>
    <col min="9478" max="9478" width="5" style="5" customWidth="1"/>
    <col min="9479" max="9479" width="5.28515625" style="5" customWidth="1"/>
    <col min="9480" max="9480" width="5.140625" style="5" customWidth="1"/>
    <col min="9481" max="9482" width="5" style="5" customWidth="1"/>
    <col min="9483" max="9489" width="4.7109375" style="5" customWidth="1"/>
    <col min="9490" max="9490" width="5.7109375" style="5" customWidth="1"/>
    <col min="9491" max="9491" width="7.7109375" style="5" customWidth="1"/>
    <col min="9492" max="9724" width="9" style="5"/>
    <col min="9725" max="9725" width="3.42578125" style="5" customWidth="1"/>
    <col min="9726" max="9726" width="17.42578125" style="5" customWidth="1"/>
    <col min="9727" max="9727" width="17.140625" style="5" customWidth="1"/>
    <col min="9728" max="9728" width="7.7109375" style="5" customWidth="1"/>
    <col min="9729" max="9730" width="3.7109375" style="5" customWidth="1"/>
    <col min="9731" max="9732" width="4.140625" style="5" customWidth="1"/>
    <col min="9733" max="9733" width="7.140625" style="5" customWidth="1"/>
    <col min="9734" max="9734" width="5" style="5" customWidth="1"/>
    <col min="9735" max="9735" width="5.28515625" style="5" customWidth="1"/>
    <col min="9736" max="9736" width="5.140625" style="5" customWidth="1"/>
    <col min="9737" max="9738" width="5" style="5" customWidth="1"/>
    <col min="9739" max="9745" width="4.7109375" style="5" customWidth="1"/>
    <col min="9746" max="9746" width="5.7109375" style="5" customWidth="1"/>
    <col min="9747" max="9747" width="7.7109375" style="5" customWidth="1"/>
    <col min="9748" max="9980" width="9" style="5"/>
    <col min="9981" max="9981" width="3.42578125" style="5" customWidth="1"/>
    <col min="9982" max="9982" width="17.42578125" style="5" customWidth="1"/>
    <col min="9983" max="9983" width="17.140625" style="5" customWidth="1"/>
    <col min="9984" max="9984" width="7.7109375" style="5" customWidth="1"/>
    <col min="9985" max="9986" width="3.7109375" style="5" customWidth="1"/>
    <col min="9987" max="9988" width="4.140625" style="5" customWidth="1"/>
    <col min="9989" max="9989" width="7.140625" style="5" customWidth="1"/>
    <col min="9990" max="9990" width="5" style="5" customWidth="1"/>
    <col min="9991" max="9991" width="5.28515625" style="5" customWidth="1"/>
    <col min="9992" max="9992" width="5.140625" style="5" customWidth="1"/>
    <col min="9993" max="9994" width="5" style="5" customWidth="1"/>
    <col min="9995" max="10001" width="4.7109375" style="5" customWidth="1"/>
    <col min="10002" max="10002" width="5.7109375" style="5" customWidth="1"/>
    <col min="10003" max="10003" width="7.7109375" style="5" customWidth="1"/>
    <col min="10004" max="10236" width="9" style="5"/>
    <col min="10237" max="10237" width="3.42578125" style="5" customWidth="1"/>
    <col min="10238" max="10238" width="17.42578125" style="5" customWidth="1"/>
    <col min="10239" max="10239" width="17.140625" style="5" customWidth="1"/>
    <col min="10240" max="10240" width="7.7109375" style="5" customWidth="1"/>
    <col min="10241" max="10242" width="3.7109375" style="5" customWidth="1"/>
    <col min="10243" max="10244" width="4.140625" style="5" customWidth="1"/>
    <col min="10245" max="10245" width="7.140625" style="5" customWidth="1"/>
    <col min="10246" max="10246" width="5" style="5" customWidth="1"/>
    <col min="10247" max="10247" width="5.28515625" style="5" customWidth="1"/>
    <col min="10248" max="10248" width="5.140625" style="5" customWidth="1"/>
    <col min="10249" max="10250" width="5" style="5" customWidth="1"/>
    <col min="10251" max="10257" width="4.7109375" style="5" customWidth="1"/>
    <col min="10258" max="10258" width="5.7109375" style="5" customWidth="1"/>
    <col min="10259" max="10259" width="7.7109375" style="5" customWidth="1"/>
    <col min="10260" max="10492" width="9" style="5"/>
    <col min="10493" max="10493" width="3.42578125" style="5" customWidth="1"/>
    <col min="10494" max="10494" width="17.42578125" style="5" customWidth="1"/>
    <col min="10495" max="10495" width="17.140625" style="5" customWidth="1"/>
    <col min="10496" max="10496" width="7.7109375" style="5" customWidth="1"/>
    <col min="10497" max="10498" width="3.7109375" style="5" customWidth="1"/>
    <col min="10499" max="10500" width="4.140625" style="5" customWidth="1"/>
    <col min="10501" max="10501" width="7.140625" style="5" customWidth="1"/>
    <col min="10502" max="10502" width="5" style="5" customWidth="1"/>
    <col min="10503" max="10503" width="5.28515625" style="5" customWidth="1"/>
    <col min="10504" max="10504" width="5.140625" style="5" customWidth="1"/>
    <col min="10505" max="10506" width="5" style="5" customWidth="1"/>
    <col min="10507" max="10513" width="4.7109375" style="5" customWidth="1"/>
    <col min="10514" max="10514" width="5.7109375" style="5" customWidth="1"/>
    <col min="10515" max="10515" width="7.7109375" style="5" customWidth="1"/>
    <col min="10516" max="10748" width="9" style="5"/>
    <col min="10749" max="10749" width="3.42578125" style="5" customWidth="1"/>
    <col min="10750" max="10750" width="17.42578125" style="5" customWidth="1"/>
    <col min="10751" max="10751" width="17.140625" style="5" customWidth="1"/>
    <col min="10752" max="10752" width="7.7109375" style="5" customWidth="1"/>
    <col min="10753" max="10754" width="3.7109375" style="5" customWidth="1"/>
    <col min="10755" max="10756" width="4.140625" style="5" customWidth="1"/>
    <col min="10757" max="10757" width="7.140625" style="5" customWidth="1"/>
    <col min="10758" max="10758" width="5" style="5" customWidth="1"/>
    <col min="10759" max="10759" width="5.28515625" style="5" customWidth="1"/>
    <col min="10760" max="10760" width="5.140625" style="5" customWidth="1"/>
    <col min="10761" max="10762" width="5" style="5" customWidth="1"/>
    <col min="10763" max="10769" width="4.7109375" style="5" customWidth="1"/>
    <col min="10770" max="10770" width="5.7109375" style="5" customWidth="1"/>
    <col min="10771" max="10771" width="7.7109375" style="5" customWidth="1"/>
    <col min="10772" max="11004" width="9" style="5"/>
    <col min="11005" max="11005" width="3.42578125" style="5" customWidth="1"/>
    <col min="11006" max="11006" width="17.42578125" style="5" customWidth="1"/>
    <col min="11007" max="11007" width="17.140625" style="5" customWidth="1"/>
    <col min="11008" max="11008" width="7.7109375" style="5" customWidth="1"/>
    <col min="11009" max="11010" width="3.7109375" style="5" customWidth="1"/>
    <col min="11011" max="11012" width="4.140625" style="5" customWidth="1"/>
    <col min="11013" max="11013" width="7.140625" style="5" customWidth="1"/>
    <col min="11014" max="11014" width="5" style="5" customWidth="1"/>
    <col min="11015" max="11015" width="5.28515625" style="5" customWidth="1"/>
    <col min="11016" max="11016" width="5.140625" style="5" customWidth="1"/>
    <col min="11017" max="11018" width="5" style="5" customWidth="1"/>
    <col min="11019" max="11025" width="4.7109375" style="5" customWidth="1"/>
    <col min="11026" max="11026" width="5.7109375" style="5" customWidth="1"/>
    <col min="11027" max="11027" width="7.7109375" style="5" customWidth="1"/>
    <col min="11028" max="11260" width="9" style="5"/>
    <col min="11261" max="11261" width="3.42578125" style="5" customWidth="1"/>
    <col min="11262" max="11262" width="17.42578125" style="5" customWidth="1"/>
    <col min="11263" max="11263" width="17.140625" style="5" customWidth="1"/>
    <col min="11264" max="11264" width="7.7109375" style="5" customWidth="1"/>
    <col min="11265" max="11266" width="3.7109375" style="5" customWidth="1"/>
    <col min="11267" max="11268" width="4.140625" style="5" customWidth="1"/>
    <col min="11269" max="11269" width="7.140625" style="5" customWidth="1"/>
    <col min="11270" max="11270" width="5" style="5" customWidth="1"/>
    <col min="11271" max="11271" width="5.28515625" style="5" customWidth="1"/>
    <col min="11272" max="11272" width="5.140625" style="5" customWidth="1"/>
    <col min="11273" max="11274" width="5" style="5" customWidth="1"/>
    <col min="11275" max="11281" width="4.7109375" style="5" customWidth="1"/>
    <col min="11282" max="11282" width="5.7109375" style="5" customWidth="1"/>
    <col min="11283" max="11283" width="7.7109375" style="5" customWidth="1"/>
    <col min="11284" max="11516" width="9" style="5"/>
    <col min="11517" max="11517" width="3.42578125" style="5" customWidth="1"/>
    <col min="11518" max="11518" width="17.42578125" style="5" customWidth="1"/>
    <col min="11519" max="11519" width="17.140625" style="5" customWidth="1"/>
    <col min="11520" max="11520" width="7.7109375" style="5" customWidth="1"/>
    <col min="11521" max="11522" width="3.7109375" style="5" customWidth="1"/>
    <col min="11523" max="11524" width="4.140625" style="5" customWidth="1"/>
    <col min="11525" max="11525" width="7.140625" style="5" customWidth="1"/>
    <col min="11526" max="11526" width="5" style="5" customWidth="1"/>
    <col min="11527" max="11527" width="5.28515625" style="5" customWidth="1"/>
    <col min="11528" max="11528" width="5.140625" style="5" customWidth="1"/>
    <col min="11529" max="11530" width="5" style="5" customWidth="1"/>
    <col min="11531" max="11537" width="4.7109375" style="5" customWidth="1"/>
    <col min="11538" max="11538" width="5.7109375" style="5" customWidth="1"/>
    <col min="11539" max="11539" width="7.7109375" style="5" customWidth="1"/>
    <col min="11540" max="11772" width="9" style="5"/>
    <col min="11773" max="11773" width="3.42578125" style="5" customWidth="1"/>
    <col min="11774" max="11774" width="17.42578125" style="5" customWidth="1"/>
    <col min="11775" max="11775" width="17.140625" style="5" customWidth="1"/>
    <col min="11776" max="11776" width="7.7109375" style="5" customWidth="1"/>
    <col min="11777" max="11778" width="3.7109375" style="5" customWidth="1"/>
    <col min="11779" max="11780" width="4.140625" style="5" customWidth="1"/>
    <col min="11781" max="11781" width="7.140625" style="5" customWidth="1"/>
    <col min="11782" max="11782" width="5" style="5" customWidth="1"/>
    <col min="11783" max="11783" width="5.28515625" style="5" customWidth="1"/>
    <col min="11784" max="11784" width="5.140625" style="5" customWidth="1"/>
    <col min="11785" max="11786" width="5" style="5" customWidth="1"/>
    <col min="11787" max="11793" width="4.7109375" style="5" customWidth="1"/>
    <col min="11794" max="11794" width="5.7109375" style="5" customWidth="1"/>
    <col min="11795" max="11795" width="7.7109375" style="5" customWidth="1"/>
    <col min="11796" max="12028" width="9" style="5"/>
    <col min="12029" max="12029" width="3.42578125" style="5" customWidth="1"/>
    <col min="12030" max="12030" width="17.42578125" style="5" customWidth="1"/>
    <col min="12031" max="12031" width="17.140625" style="5" customWidth="1"/>
    <col min="12032" max="12032" width="7.7109375" style="5" customWidth="1"/>
    <col min="12033" max="12034" width="3.7109375" style="5" customWidth="1"/>
    <col min="12035" max="12036" width="4.140625" style="5" customWidth="1"/>
    <col min="12037" max="12037" width="7.140625" style="5" customWidth="1"/>
    <col min="12038" max="12038" width="5" style="5" customWidth="1"/>
    <col min="12039" max="12039" width="5.28515625" style="5" customWidth="1"/>
    <col min="12040" max="12040" width="5.140625" style="5" customWidth="1"/>
    <col min="12041" max="12042" width="5" style="5" customWidth="1"/>
    <col min="12043" max="12049" width="4.7109375" style="5" customWidth="1"/>
    <col min="12050" max="12050" width="5.7109375" style="5" customWidth="1"/>
    <col min="12051" max="12051" width="7.7109375" style="5" customWidth="1"/>
    <col min="12052" max="12284" width="9" style="5"/>
    <col min="12285" max="12285" width="3.42578125" style="5" customWidth="1"/>
    <col min="12286" max="12286" width="17.42578125" style="5" customWidth="1"/>
    <col min="12287" max="12287" width="17.140625" style="5" customWidth="1"/>
    <col min="12288" max="12288" width="7.7109375" style="5" customWidth="1"/>
    <col min="12289" max="12290" width="3.7109375" style="5" customWidth="1"/>
    <col min="12291" max="12292" width="4.140625" style="5" customWidth="1"/>
    <col min="12293" max="12293" width="7.140625" style="5" customWidth="1"/>
    <col min="12294" max="12294" width="5" style="5" customWidth="1"/>
    <col min="12295" max="12295" width="5.28515625" style="5" customWidth="1"/>
    <col min="12296" max="12296" width="5.140625" style="5" customWidth="1"/>
    <col min="12297" max="12298" width="5" style="5" customWidth="1"/>
    <col min="12299" max="12305" width="4.7109375" style="5" customWidth="1"/>
    <col min="12306" max="12306" width="5.7109375" style="5" customWidth="1"/>
    <col min="12307" max="12307" width="7.7109375" style="5" customWidth="1"/>
    <col min="12308" max="12540" width="9" style="5"/>
    <col min="12541" max="12541" width="3.42578125" style="5" customWidth="1"/>
    <col min="12542" max="12542" width="17.42578125" style="5" customWidth="1"/>
    <col min="12543" max="12543" width="17.140625" style="5" customWidth="1"/>
    <col min="12544" max="12544" width="7.7109375" style="5" customWidth="1"/>
    <col min="12545" max="12546" width="3.7109375" style="5" customWidth="1"/>
    <col min="12547" max="12548" width="4.140625" style="5" customWidth="1"/>
    <col min="12549" max="12549" width="7.140625" style="5" customWidth="1"/>
    <col min="12550" max="12550" width="5" style="5" customWidth="1"/>
    <col min="12551" max="12551" width="5.28515625" style="5" customWidth="1"/>
    <col min="12552" max="12552" width="5.140625" style="5" customWidth="1"/>
    <col min="12553" max="12554" width="5" style="5" customWidth="1"/>
    <col min="12555" max="12561" width="4.7109375" style="5" customWidth="1"/>
    <col min="12562" max="12562" width="5.7109375" style="5" customWidth="1"/>
    <col min="12563" max="12563" width="7.7109375" style="5" customWidth="1"/>
    <col min="12564" max="12796" width="9" style="5"/>
    <col min="12797" max="12797" width="3.42578125" style="5" customWidth="1"/>
    <col min="12798" max="12798" width="17.42578125" style="5" customWidth="1"/>
    <col min="12799" max="12799" width="17.140625" style="5" customWidth="1"/>
    <col min="12800" max="12800" width="7.7109375" style="5" customWidth="1"/>
    <col min="12801" max="12802" width="3.7109375" style="5" customWidth="1"/>
    <col min="12803" max="12804" width="4.140625" style="5" customWidth="1"/>
    <col min="12805" max="12805" width="7.140625" style="5" customWidth="1"/>
    <col min="12806" max="12806" width="5" style="5" customWidth="1"/>
    <col min="12807" max="12807" width="5.28515625" style="5" customWidth="1"/>
    <col min="12808" max="12808" width="5.140625" style="5" customWidth="1"/>
    <col min="12809" max="12810" width="5" style="5" customWidth="1"/>
    <col min="12811" max="12817" width="4.7109375" style="5" customWidth="1"/>
    <col min="12818" max="12818" width="5.7109375" style="5" customWidth="1"/>
    <col min="12819" max="12819" width="7.7109375" style="5" customWidth="1"/>
    <col min="12820" max="13052" width="9" style="5"/>
    <col min="13053" max="13053" width="3.42578125" style="5" customWidth="1"/>
    <col min="13054" max="13054" width="17.42578125" style="5" customWidth="1"/>
    <col min="13055" max="13055" width="17.140625" style="5" customWidth="1"/>
    <col min="13056" max="13056" width="7.7109375" style="5" customWidth="1"/>
    <col min="13057" max="13058" width="3.7109375" style="5" customWidth="1"/>
    <col min="13059" max="13060" width="4.140625" style="5" customWidth="1"/>
    <col min="13061" max="13061" width="7.140625" style="5" customWidth="1"/>
    <col min="13062" max="13062" width="5" style="5" customWidth="1"/>
    <col min="13063" max="13063" width="5.28515625" style="5" customWidth="1"/>
    <col min="13064" max="13064" width="5.140625" style="5" customWidth="1"/>
    <col min="13065" max="13066" width="5" style="5" customWidth="1"/>
    <col min="13067" max="13073" width="4.7109375" style="5" customWidth="1"/>
    <col min="13074" max="13074" width="5.7109375" style="5" customWidth="1"/>
    <col min="13075" max="13075" width="7.7109375" style="5" customWidth="1"/>
    <col min="13076" max="13308" width="9" style="5"/>
    <col min="13309" max="13309" width="3.42578125" style="5" customWidth="1"/>
    <col min="13310" max="13310" width="17.42578125" style="5" customWidth="1"/>
    <col min="13311" max="13311" width="17.140625" style="5" customWidth="1"/>
    <col min="13312" max="13312" width="7.7109375" style="5" customWidth="1"/>
    <col min="13313" max="13314" width="3.7109375" style="5" customWidth="1"/>
    <col min="13315" max="13316" width="4.140625" style="5" customWidth="1"/>
    <col min="13317" max="13317" width="7.140625" style="5" customWidth="1"/>
    <col min="13318" max="13318" width="5" style="5" customWidth="1"/>
    <col min="13319" max="13319" width="5.28515625" style="5" customWidth="1"/>
    <col min="13320" max="13320" width="5.140625" style="5" customWidth="1"/>
    <col min="13321" max="13322" width="5" style="5" customWidth="1"/>
    <col min="13323" max="13329" width="4.7109375" style="5" customWidth="1"/>
    <col min="13330" max="13330" width="5.7109375" style="5" customWidth="1"/>
    <col min="13331" max="13331" width="7.7109375" style="5" customWidth="1"/>
    <col min="13332" max="13564" width="9" style="5"/>
    <col min="13565" max="13565" width="3.42578125" style="5" customWidth="1"/>
    <col min="13566" max="13566" width="17.42578125" style="5" customWidth="1"/>
    <col min="13567" max="13567" width="17.140625" style="5" customWidth="1"/>
    <col min="13568" max="13568" width="7.7109375" style="5" customWidth="1"/>
    <col min="13569" max="13570" width="3.7109375" style="5" customWidth="1"/>
    <col min="13571" max="13572" width="4.140625" style="5" customWidth="1"/>
    <col min="13573" max="13573" width="7.140625" style="5" customWidth="1"/>
    <col min="13574" max="13574" width="5" style="5" customWidth="1"/>
    <col min="13575" max="13575" width="5.28515625" style="5" customWidth="1"/>
    <col min="13576" max="13576" width="5.140625" style="5" customWidth="1"/>
    <col min="13577" max="13578" width="5" style="5" customWidth="1"/>
    <col min="13579" max="13585" width="4.7109375" style="5" customWidth="1"/>
    <col min="13586" max="13586" width="5.7109375" style="5" customWidth="1"/>
    <col min="13587" max="13587" width="7.7109375" style="5" customWidth="1"/>
    <col min="13588" max="13820" width="9" style="5"/>
    <col min="13821" max="13821" width="3.42578125" style="5" customWidth="1"/>
    <col min="13822" max="13822" width="17.42578125" style="5" customWidth="1"/>
    <col min="13823" max="13823" width="17.140625" style="5" customWidth="1"/>
    <col min="13824" max="13824" width="7.7109375" style="5" customWidth="1"/>
    <col min="13825" max="13826" width="3.7109375" style="5" customWidth="1"/>
    <col min="13827" max="13828" width="4.140625" style="5" customWidth="1"/>
    <col min="13829" max="13829" width="7.140625" style="5" customWidth="1"/>
    <col min="13830" max="13830" width="5" style="5" customWidth="1"/>
    <col min="13831" max="13831" width="5.28515625" style="5" customWidth="1"/>
    <col min="13832" max="13832" width="5.140625" style="5" customWidth="1"/>
    <col min="13833" max="13834" width="5" style="5" customWidth="1"/>
    <col min="13835" max="13841" width="4.7109375" style="5" customWidth="1"/>
    <col min="13842" max="13842" width="5.7109375" style="5" customWidth="1"/>
    <col min="13843" max="13843" width="7.7109375" style="5" customWidth="1"/>
    <col min="13844" max="14076" width="9" style="5"/>
    <col min="14077" max="14077" width="3.42578125" style="5" customWidth="1"/>
    <col min="14078" max="14078" width="17.42578125" style="5" customWidth="1"/>
    <col min="14079" max="14079" width="17.140625" style="5" customWidth="1"/>
    <col min="14080" max="14080" width="7.7109375" style="5" customWidth="1"/>
    <col min="14081" max="14082" width="3.7109375" style="5" customWidth="1"/>
    <col min="14083" max="14084" width="4.140625" style="5" customWidth="1"/>
    <col min="14085" max="14085" width="7.140625" style="5" customWidth="1"/>
    <col min="14086" max="14086" width="5" style="5" customWidth="1"/>
    <col min="14087" max="14087" width="5.28515625" style="5" customWidth="1"/>
    <col min="14088" max="14088" width="5.140625" style="5" customWidth="1"/>
    <col min="14089" max="14090" width="5" style="5" customWidth="1"/>
    <col min="14091" max="14097" width="4.7109375" style="5" customWidth="1"/>
    <col min="14098" max="14098" width="5.7109375" style="5" customWidth="1"/>
    <col min="14099" max="14099" width="7.7109375" style="5" customWidth="1"/>
    <col min="14100" max="14332" width="9" style="5"/>
    <col min="14333" max="14333" width="3.42578125" style="5" customWidth="1"/>
    <col min="14334" max="14334" width="17.42578125" style="5" customWidth="1"/>
    <col min="14335" max="14335" width="17.140625" style="5" customWidth="1"/>
    <col min="14336" max="14336" width="7.7109375" style="5" customWidth="1"/>
    <col min="14337" max="14338" width="3.7109375" style="5" customWidth="1"/>
    <col min="14339" max="14340" width="4.140625" style="5" customWidth="1"/>
    <col min="14341" max="14341" width="7.140625" style="5" customWidth="1"/>
    <col min="14342" max="14342" width="5" style="5" customWidth="1"/>
    <col min="14343" max="14343" width="5.28515625" style="5" customWidth="1"/>
    <col min="14344" max="14344" width="5.140625" style="5" customWidth="1"/>
    <col min="14345" max="14346" width="5" style="5" customWidth="1"/>
    <col min="14347" max="14353" width="4.7109375" style="5" customWidth="1"/>
    <col min="14354" max="14354" width="5.7109375" style="5" customWidth="1"/>
    <col min="14355" max="14355" width="7.7109375" style="5" customWidth="1"/>
    <col min="14356" max="14588" width="9" style="5"/>
    <col min="14589" max="14589" width="3.42578125" style="5" customWidth="1"/>
    <col min="14590" max="14590" width="17.42578125" style="5" customWidth="1"/>
    <col min="14591" max="14591" width="17.140625" style="5" customWidth="1"/>
    <col min="14592" max="14592" width="7.7109375" style="5" customWidth="1"/>
    <col min="14593" max="14594" width="3.7109375" style="5" customWidth="1"/>
    <col min="14595" max="14596" width="4.140625" style="5" customWidth="1"/>
    <col min="14597" max="14597" width="7.140625" style="5" customWidth="1"/>
    <col min="14598" max="14598" width="5" style="5" customWidth="1"/>
    <col min="14599" max="14599" width="5.28515625" style="5" customWidth="1"/>
    <col min="14600" max="14600" width="5.140625" style="5" customWidth="1"/>
    <col min="14601" max="14602" width="5" style="5" customWidth="1"/>
    <col min="14603" max="14609" width="4.7109375" style="5" customWidth="1"/>
    <col min="14610" max="14610" width="5.7109375" style="5" customWidth="1"/>
    <col min="14611" max="14611" width="7.7109375" style="5" customWidth="1"/>
    <col min="14612" max="14844" width="9" style="5"/>
    <col min="14845" max="14845" width="3.42578125" style="5" customWidth="1"/>
    <col min="14846" max="14846" width="17.42578125" style="5" customWidth="1"/>
    <col min="14847" max="14847" width="17.140625" style="5" customWidth="1"/>
    <col min="14848" max="14848" width="7.7109375" style="5" customWidth="1"/>
    <col min="14849" max="14850" width="3.7109375" style="5" customWidth="1"/>
    <col min="14851" max="14852" width="4.140625" style="5" customWidth="1"/>
    <col min="14853" max="14853" width="7.140625" style="5" customWidth="1"/>
    <col min="14854" max="14854" width="5" style="5" customWidth="1"/>
    <col min="14855" max="14855" width="5.28515625" style="5" customWidth="1"/>
    <col min="14856" max="14856" width="5.140625" style="5" customWidth="1"/>
    <col min="14857" max="14858" width="5" style="5" customWidth="1"/>
    <col min="14859" max="14865" width="4.7109375" style="5" customWidth="1"/>
    <col min="14866" max="14866" width="5.7109375" style="5" customWidth="1"/>
    <col min="14867" max="14867" width="7.7109375" style="5" customWidth="1"/>
    <col min="14868" max="15100" width="9" style="5"/>
    <col min="15101" max="15101" width="3.42578125" style="5" customWidth="1"/>
    <col min="15102" max="15102" width="17.42578125" style="5" customWidth="1"/>
    <col min="15103" max="15103" width="17.140625" style="5" customWidth="1"/>
    <col min="15104" max="15104" width="7.7109375" style="5" customWidth="1"/>
    <col min="15105" max="15106" width="3.7109375" style="5" customWidth="1"/>
    <col min="15107" max="15108" width="4.140625" style="5" customWidth="1"/>
    <col min="15109" max="15109" width="7.140625" style="5" customWidth="1"/>
    <col min="15110" max="15110" width="5" style="5" customWidth="1"/>
    <col min="15111" max="15111" width="5.28515625" style="5" customWidth="1"/>
    <col min="15112" max="15112" width="5.140625" style="5" customWidth="1"/>
    <col min="15113" max="15114" width="5" style="5" customWidth="1"/>
    <col min="15115" max="15121" width="4.7109375" style="5" customWidth="1"/>
    <col min="15122" max="15122" width="5.7109375" style="5" customWidth="1"/>
    <col min="15123" max="15123" width="7.7109375" style="5" customWidth="1"/>
    <col min="15124" max="15356" width="9" style="5"/>
    <col min="15357" max="15357" width="3.42578125" style="5" customWidth="1"/>
    <col min="15358" max="15358" width="17.42578125" style="5" customWidth="1"/>
    <col min="15359" max="15359" width="17.140625" style="5" customWidth="1"/>
    <col min="15360" max="15360" width="7.7109375" style="5" customWidth="1"/>
    <col min="15361" max="15362" width="3.7109375" style="5" customWidth="1"/>
    <col min="15363" max="15364" width="4.140625" style="5" customWidth="1"/>
    <col min="15365" max="15365" width="7.140625" style="5" customWidth="1"/>
    <col min="15366" max="15366" width="5" style="5" customWidth="1"/>
    <col min="15367" max="15367" width="5.28515625" style="5" customWidth="1"/>
    <col min="15368" max="15368" width="5.140625" style="5" customWidth="1"/>
    <col min="15369" max="15370" width="5" style="5" customWidth="1"/>
    <col min="15371" max="15377" width="4.7109375" style="5" customWidth="1"/>
    <col min="15378" max="15378" width="5.7109375" style="5" customWidth="1"/>
    <col min="15379" max="15379" width="7.7109375" style="5" customWidth="1"/>
    <col min="15380" max="15612" width="9" style="5"/>
    <col min="15613" max="15613" width="3.42578125" style="5" customWidth="1"/>
    <col min="15614" max="15614" width="17.42578125" style="5" customWidth="1"/>
    <col min="15615" max="15615" width="17.140625" style="5" customWidth="1"/>
    <col min="15616" max="15616" width="7.7109375" style="5" customWidth="1"/>
    <col min="15617" max="15618" width="3.7109375" style="5" customWidth="1"/>
    <col min="15619" max="15620" width="4.140625" style="5" customWidth="1"/>
    <col min="15621" max="15621" width="7.140625" style="5" customWidth="1"/>
    <col min="15622" max="15622" width="5" style="5" customWidth="1"/>
    <col min="15623" max="15623" width="5.28515625" style="5" customWidth="1"/>
    <col min="15624" max="15624" width="5.140625" style="5" customWidth="1"/>
    <col min="15625" max="15626" width="5" style="5" customWidth="1"/>
    <col min="15627" max="15633" width="4.7109375" style="5" customWidth="1"/>
    <col min="15634" max="15634" width="5.7109375" style="5" customWidth="1"/>
    <col min="15635" max="15635" width="7.7109375" style="5" customWidth="1"/>
    <col min="15636" max="15868" width="9" style="5"/>
    <col min="15869" max="15869" width="3.42578125" style="5" customWidth="1"/>
    <col min="15870" max="15870" width="17.42578125" style="5" customWidth="1"/>
    <col min="15871" max="15871" width="17.140625" style="5" customWidth="1"/>
    <col min="15872" max="15872" width="7.7109375" style="5" customWidth="1"/>
    <col min="15873" max="15874" width="3.7109375" style="5" customWidth="1"/>
    <col min="15875" max="15876" width="4.140625" style="5" customWidth="1"/>
    <col min="15877" max="15877" width="7.140625" style="5" customWidth="1"/>
    <col min="15878" max="15878" width="5" style="5" customWidth="1"/>
    <col min="15879" max="15879" width="5.28515625" style="5" customWidth="1"/>
    <col min="15880" max="15880" width="5.140625" style="5" customWidth="1"/>
    <col min="15881" max="15882" width="5" style="5" customWidth="1"/>
    <col min="15883" max="15889" width="4.7109375" style="5" customWidth="1"/>
    <col min="15890" max="15890" width="5.7109375" style="5" customWidth="1"/>
    <col min="15891" max="15891" width="7.7109375" style="5" customWidth="1"/>
    <col min="15892" max="16124" width="9" style="5"/>
    <col min="16125" max="16125" width="3.42578125" style="5" customWidth="1"/>
    <col min="16126" max="16126" width="17.42578125" style="5" customWidth="1"/>
    <col min="16127" max="16127" width="17.140625" style="5" customWidth="1"/>
    <col min="16128" max="16128" width="7.7109375" style="5" customWidth="1"/>
    <col min="16129" max="16130" width="3.7109375" style="5" customWidth="1"/>
    <col min="16131" max="16132" width="4.140625" style="5" customWidth="1"/>
    <col min="16133" max="16133" width="7.140625" style="5" customWidth="1"/>
    <col min="16134" max="16134" width="5" style="5" customWidth="1"/>
    <col min="16135" max="16135" width="5.28515625" style="5" customWidth="1"/>
    <col min="16136" max="16136" width="5.140625" style="5" customWidth="1"/>
    <col min="16137" max="16138" width="5" style="5" customWidth="1"/>
    <col min="16139" max="16145" width="4.7109375" style="5" customWidth="1"/>
    <col min="16146" max="16146" width="5.7109375" style="5" customWidth="1"/>
    <col min="16147" max="16147" width="7.7109375" style="5" customWidth="1"/>
    <col min="16148" max="16384" width="9" style="5"/>
  </cols>
  <sheetData>
    <row r="1" spans="1:19">
      <c r="A1" s="420" t="s">
        <v>283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  <c r="N1" s="420"/>
      <c r="O1" s="420"/>
      <c r="P1" s="420"/>
      <c r="Q1" s="420"/>
      <c r="R1" s="420"/>
      <c r="S1" s="420"/>
    </row>
    <row r="2" spans="1:19">
      <c r="A2" s="96" t="s">
        <v>93</v>
      </c>
      <c r="B2" s="96"/>
      <c r="C2" s="96"/>
      <c r="D2" s="96"/>
      <c r="E2" s="421" t="s">
        <v>94</v>
      </c>
      <c r="F2" s="421"/>
      <c r="G2" s="421"/>
      <c r="H2" s="421"/>
      <c r="I2" s="421"/>
      <c r="J2" s="421"/>
      <c r="K2" s="421"/>
      <c r="L2" s="421"/>
      <c r="M2" s="421"/>
      <c r="N2" s="158"/>
      <c r="O2" s="158"/>
      <c r="P2" s="158"/>
      <c r="Q2" s="158"/>
      <c r="R2" s="158"/>
      <c r="S2" s="158"/>
    </row>
    <row r="3" spans="1:19">
      <c r="A3" s="159" t="s">
        <v>58</v>
      </c>
      <c r="B3" s="159"/>
      <c r="C3" s="159"/>
      <c r="D3" s="159"/>
      <c r="E3" s="422" t="s">
        <v>95</v>
      </c>
      <c r="F3" s="422"/>
      <c r="G3" s="422"/>
      <c r="H3" s="422"/>
      <c r="I3" s="422"/>
      <c r="J3" s="422"/>
      <c r="K3" s="422"/>
      <c r="L3" s="422"/>
      <c r="M3" s="422"/>
      <c r="N3" s="422"/>
      <c r="O3" s="422"/>
      <c r="P3" s="422"/>
      <c r="Q3" s="422"/>
      <c r="R3" s="422"/>
      <c r="S3" s="422"/>
    </row>
    <row r="4" spans="1:19">
      <c r="A4" s="160" t="s">
        <v>61</v>
      </c>
      <c r="B4" s="160"/>
      <c r="C4" s="160"/>
      <c r="D4" s="160"/>
      <c r="E4" s="422" t="s">
        <v>96</v>
      </c>
      <c r="F4" s="422"/>
      <c r="G4" s="422"/>
      <c r="H4" s="422"/>
      <c r="I4" s="422"/>
      <c r="J4" s="422"/>
      <c r="K4" s="422"/>
      <c r="L4" s="422"/>
      <c r="M4" s="422"/>
      <c r="N4" s="161" t="s">
        <v>26</v>
      </c>
      <c r="O4" s="162"/>
      <c r="P4" s="162"/>
      <c r="Q4" s="162">
        <v>1</v>
      </c>
      <c r="R4" s="162"/>
      <c r="S4" s="162"/>
    </row>
    <row r="5" spans="1:19">
      <c r="A5" s="163" t="s">
        <v>107</v>
      </c>
      <c r="B5" s="163"/>
      <c r="C5" s="163"/>
      <c r="D5" s="163"/>
      <c r="E5" s="163"/>
      <c r="F5" s="163"/>
      <c r="G5" s="60"/>
      <c r="H5" s="60"/>
      <c r="I5" s="60"/>
      <c r="J5" s="162"/>
      <c r="K5" s="162"/>
      <c r="L5" s="162"/>
      <c r="M5" s="162"/>
      <c r="N5" s="164" t="s">
        <v>27</v>
      </c>
      <c r="O5" s="164"/>
      <c r="P5" s="164"/>
      <c r="Q5" s="164" t="s">
        <v>382</v>
      </c>
      <c r="R5" s="164"/>
      <c r="S5" s="164"/>
    </row>
    <row r="6" spans="1:19">
      <c r="A6" s="11"/>
      <c r="B6" s="11"/>
      <c r="C6" s="11"/>
      <c r="D6" s="11"/>
      <c r="E6" s="11"/>
      <c r="F6" s="11"/>
      <c r="G6" s="9"/>
      <c r="H6" s="9"/>
      <c r="I6" s="9"/>
      <c r="J6" s="10"/>
      <c r="K6" s="10"/>
      <c r="L6" s="10"/>
      <c r="M6" s="10"/>
      <c r="N6" s="9"/>
      <c r="O6" s="10"/>
      <c r="P6" s="10"/>
      <c r="Q6" s="1"/>
      <c r="R6" s="1"/>
      <c r="S6" s="1"/>
    </row>
    <row r="7" spans="1:19">
      <c r="A7" s="10" t="s">
        <v>28</v>
      </c>
      <c r="B7" s="10"/>
      <c r="C7" s="10" t="s">
        <v>128</v>
      </c>
      <c r="D7" s="10"/>
      <c r="E7" s="423" t="s">
        <v>29</v>
      </c>
      <c r="F7" s="423"/>
      <c r="G7" s="423"/>
      <c r="H7" s="423"/>
      <c r="I7" s="423"/>
      <c r="J7" s="10"/>
      <c r="K7" s="10"/>
      <c r="L7" s="10"/>
      <c r="M7" s="10"/>
      <c r="N7" s="44" t="s">
        <v>30</v>
      </c>
      <c r="O7" s="12"/>
      <c r="P7" s="12"/>
      <c r="Q7" s="424">
        <v>24000</v>
      </c>
      <c r="R7" s="424"/>
      <c r="S7" s="424"/>
    </row>
    <row r="8" spans="1:19">
      <c r="A8" s="416" t="s">
        <v>11</v>
      </c>
      <c r="B8" s="416" t="s">
        <v>31</v>
      </c>
      <c r="C8" s="416" t="s">
        <v>32</v>
      </c>
      <c r="D8" s="412" t="s">
        <v>33</v>
      </c>
      <c r="E8" s="414" t="s">
        <v>34</v>
      </c>
      <c r="F8" s="414" t="s">
        <v>35</v>
      </c>
      <c r="G8" s="416" t="s">
        <v>36</v>
      </c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6" t="s">
        <v>37</v>
      </c>
    </row>
    <row r="9" spans="1:19">
      <c r="A9" s="416"/>
      <c r="B9" s="416"/>
      <c r="C9" s="416"/>
      <c r="D9" s="412"/>
      <c r="E9" s="414"/>
      <c r="F9" s="414"/>
      <c r="G9" s="416" t="s">
        <v>38</v>
      </c>
      <c r="H9" s="416"/>
      <c r="I9" s="416"/>
      <c r="J9" s="416" t="s">
        <v>39</v>
      </c>
      <c r="K9" s="416"/>
      <c r="L9" s="416"/>
      <c r="M9" s="416" t="s">
        <v>40</v>
      </c>
      <c r="N9" s="416"/>
      <c r="O9" s="416"/>
      <c r="P9" s="416" t="s">
        <v>41</v>
      </c>
      <c r="Q9" s="416"/>
      <c r="R9" s="416"/>
      <c r="S9" s="416"/>
    </row>
    <row r="10" spans="1:19">
      <c r="A10" s="416"/>
      <c r="B10" s="416"/>
      <c r="C10" s="416"/>
      <c r="D10" s="413"/>
      <c r="E10" s="415"/>
      <c r="F10" s="415"/>
      <c r="G10" s="13" t="s">
        <v>42</v>
      </c>
      <c r="H10" s="13" t="s">
        <v>43</v>
      </c>
      <c r="I10" s="13" t="s">
        <v>44</v>
      </c>
      <c r="J10" s="13" t="s">
        <v>45</v>
      </c>
      <c r="K10" s="13" t="s">
        <v>46</v>
      </c>
      <c r="L10" s="13" t="s">
        <v>47</v>
      </c>
      <c r="M10" s="13" t="s">
        <v>48</v>
      </c>
      <c r="N10" s="13" t="s">
        <v>49</v>
      </c>
      <c r="O10" s="13" t="s">
        <v>50</v>
      </c>
      <c r="P10" s="13" t="s">
        <v>51</v>
      </c>
      <c r="Q10" s="13" t="s">
        <v>52</v>
      </c>
      <c r="R10" s="13" t="s">
        <v>53</v>
      </c>
      <c r="S10" s="416"/>
    </row>
    <row r="11" spans="1:19">
      <c r="A11" s="14">
        <v>1</v>
      </c>
      <c r="B11" s="3" t="s">
        <v>108</v>
      </c>
      <c r="C11" s="29" t="s">
        <v>32</v>
      </c>
      <c r="D11" s="30"/>
      <c r="E11" s="31"/>
      <c r="F11" s="16"/>
      <c r="G11" s="178"/>
      <c r="H11" s="178"/>
      <c r="I11" s="178"/>
      <c r="J11" s="178"/>
      <c r="K11" s="178"/>
      <c r="L11" s="189"/>
      <c r="M11" s="417" t="s">
        <v>377</v>
      </c>
      <c r="N11" s="418"/>
      <c r="O11" s="188"/>
      <c r="P11" s="419" t="s">
        <v>378</v>
      </c>
      <c r="Q11" s="419"/>
      <c r="R11" s="179"/>
      <c r="S11" s="17" t="s">
        <v>66</v>
      </c>
    </row>
    <row r="12" spans="1:19">
      <c r="A12" s="14"/>
      <c r="B12" s="3" t="s">
        <v>109</v>
      </c>
      <c r="C12" s="29" t="s">
        <v>115</v>
      </c>
      <c r="D12" s="30"/>
      <c r="E12" s="30"/>
      <c r="F12" s="1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18"/>
    </row>
    <row r="13" spans="1:19">
      <c r="A13" s="14"/>
      <c r="B13" s="3" t="s">
        <v>284</v>
      </c>
      <c r="C13" s="29" t="s">
        <v>116</v>
      </c>
      <c r="D13" s="30" t="s">
        <v>69</v>
      </c>
      <c r="E13" s="30" t="s">
        <v>54</v>
      </c>
      <c r="F13" s="31">
        <v>24000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27"/>
      <c r="S13" s="28"/>
    </row>
    <row r="14" spans="1:19">
      <c r="A14" s="14"/>
      <c r="B14" s="3" t="s">
        <v>97</v>
      </c>
      <c r="C14" s="29" t="s">
        <v>117</v>
      </c>
      <c r="D14" s="30" t="s">
        <v>71</v>
      </c>
      <c r="E14" s="30"/>
      <c r="F14" s="16"/>
      <c r="G14" s="19"/>
      <c r="H14" s="19"/>
      <c r="I14" s="19"/>
      <c r="J14" s="19"/>
      <c r="K14" s="19"/>
      <c r="L14" s="19"/>
      <c r="M14" s="19"/>
      <c r="N14" s="20"/>
      <c r="O14" s="20"/>
      <c r="P14" s="20"/>
      <c r="Q14" s="19"/>
      <c r="R14" s="19"/>
      <c r="S14" s="18"/>
    </row>
    <row r="15" spans="1:19">
      <c r="A15" s="14"/>
      <c r="B15" s="3" t="s">
        <v>98</v>
      </c>
      <c r="C15" s="3" t="s">
        <v>99</v>
      </c>
      <c r="D15" s="30" t="s">
        <v>125</v>
      </c>
      <c r="E15" s="32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4"/>
    </row>
    <row r="16" spans="1:19">
      <c r="A16" s="14"/>
      <c r="B16" s="3" t="s">
        <v>100</v>
      </c>
      <c r="C16" s="45" t="s">
        <v>118</v>
      </c>
      <c r="D16" s="30" t="s">
        <v>74</v>
      </c>
      <c r="E16" s="3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23">
      <c r="A17" s="14"/>
      <c r="B17" s="3" t="s">
        <v>101</v>
      </c>
      <c r="C17" s="3" t="s">
        <v>102</v>
      </c>
      <c r="D17" s="33" t="s">
        <v>126</v>
      </c>
      <c r="E17" s="3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3" s="22" customFormat="1">
      <c r="A18" s="14"/>
      <c r="B18" s="34" t="s">
        <v>110</v>
      </c>
      <c r="C18" s="33" t="s">
        <v>120</v>
      </c>
      <c r="D18" s="30"/>
      <c r="E18" s="30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1:23">
      <c r="A19" s="14"/>
      <c r="B19" s="35" t="s">
        <v>111</v>
      </c>
      <c r="C19" s="3" t="s">
        <v>119</v>
      </c>
      <c r="D19" s="30"/>
      <c r="E19" s="3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3">
      <c r="A20" s="14"/>
      <c r="B20" s="3" t="s">
        <v>112</v>
      </c>
      <c r="C20" s="26" t="s">
        <v>121</v>
      </c>
      <c r="D20" s="30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23">
      <c r="A21" s="14"/>
      <c r="B21" s="3" t="s">
        <v>113</v>
      </c>
      <c r="C21" s="3" t="s">
        <v>122</v>
      </c>
      <c r="D21" s="30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23">
      <c r="A22" s="14"/>
      <c r="B22" s="3" t="s">
        <v>103</v>
      </c>
      <c r="C22" s="3" t="s">
        <v>127</v>
      </c>
      <c r="D22" s="30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</row>
    <row r="23" spans="1:23">
      <c r="A23" s="14"/>
      <c r="B23" s="33" t="s">
        <v>83</v>
      </c>
      <c r="C23" s="3" t="s">
        <v>123</v>
      </c>
      <c r="D23" s="30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</row>
    <row r="24" spans="1:23">
      <c r="A24" s="14"/>
      <c r="B24" s="3" t="s">
        <v>114</v>
      </c>
      <c r="C24" s="3" t="s">
        <v>104</v>
      </c>
      <c r="D24" s="30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3">
      <c r="A25" s="14"/>
      <c r="B25" s="33"/>
      <c r="C25" s="3" t="s">
        <v>105</v>
      </c>
      <c r="D25" s="30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W25" s="185"/>
    </row>
    <row r="26" spans="1:23">
      <c r="A26" s="23"/>
      <c r="B26" s="36"/>
      <c r="C26" s="3" t="s">
        <v>124</v>
      </c>
      <c r="D26" s="37"/>
      <c r="E26" s="38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</row>
    <row r="27" spans="1:23">
      <c r="A27" s="25"/>
      <c r="B27" s="38"/>
      <c r="C27" s="36" t="s">
        <v>106</v>
      </c>
      <c r="D27" s="39"/>
      <c r="E27" s="38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</row>
    <row r="28" spans="1:23">
      <c r="A28" s="25"/>
      <c r="B28" s="38"/>
      <c r="C28" s="38"/>
      <c r="D28" s="38"/>
      <c r="E28" s="38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</row>
    <row r="30" spans="1:23">
      <c r="E30" s="186"/>
    </row>
  </sheetData>
  <mergeCells count="20">
    <mergeCell ref="S8:S10"/>
    <mergeCell ref="G9:I9"/>
    <mergeCell ref="J9:L9"/>
    <mergeCell ref="A8:A10"/>
    <mergeCell ref="B8:B10"/>
    <mergeCell ref="C8:C10"/>
    <mergeCell ref="A1:S1"/>
    <mergeCell ref="E2:M2"/>
    <mergeCell ref="E3:S3"/>
    <mergeCell ref="E4:M4"/>
    <mergeCell ref="E7:I7"/>
    <mergeCell ref="Q7:S7"/>
    <mergeCell ref="D8:D10"/>
    <mergeCell ref="E8:E10"/>
    <mergeCell ref="M9:O9"/>
    <mergeCell ref="P9:R9"/>
    <mergeCell ref="M11:N11"/>
    <mergeCell ref="P11:Q11"/>
    <mergeCell ref="F8:F10"/>
    <mergeCell ref="G8:R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9D42A-D908-4FF2-A715-95E3A7D24686}">
  <dimension ref="A1:V32"/>
  <sheetViews>
    <sheetView workbookViewId="0">
      <selection activeCell="E14" sqref="E14"/>
    </sheetView>
  </sheetViews>
  <sheetFormatPr defaultColWidth="9" defaultRowHeight="21.75"/>
  <cols>
    <col min="1" max="1" width="5.28515625" style="2" customWidth="1"/>
    <col min="2" max="2" width="30.7109375" style="5" customWidth="1"/>
    <col min="3" max="3" width="26.42578125" style="5" customWidth="1"/>
    <col min="4" max="4" width="10.7109375" style="5" customWidth="1"/>
    <col min="5" max="5" width="9" style="5"/>
    <col min="6" max="6" width="9.7109375" style="5" customWidth="1"/>
    <col min="7" max="7" width="5.5703125" style="5" customWidth="1"/>
    <col min="8" max="8" width="5" style="5" customWidth="1"/>
    <col min="9" max="9" width="5.42578125" style="5" customWidth="1"/>
    <col min="10" max="10" width="4.7109375" style="5" customWidth="1"/>
    <col min="11" max="11" width="5.28515625" style="5" customWidth="1"/>
    <col min="12" max="12" width="4.85546875" style="5" customWidth="1"/>
    <col min="13" max="13" width="4.7109375" style="5" customWidth="1"/>
    <col min="14" max="14" width="4.85546875" style="5" customWidth="1"/>
    <col min="15" max="15" width="5.28515625" style="5" customWidth="1"/>
    <col min="16" max="16" width="6.85546875" style="5" customWidth="1"/>
    <col min="17" max="17" width="4.5703125" style="5" customWidth="1"/>
    <col min="18" max="18" width="4.85546875" style="5" customWidth="1"/>
    <col min="19" max="19" width="9.140625" style="5" customWidth="1"/>
    <col min="20" max="20" width="0.42578125" style="5" hidden="1" customWidth="1"/>
    <col min="21" max="252" width="9" style="5"/>
    <col min="253" max="253" width="3.42578125" style="5" customWidth="1"/>
    <col min="254" max="254" width="17.42578125" style="5" customWidth="1"/>
    <col min="255" max="255" width="17.140625" style="5" customWidth="1"/>
    <col min="256" max="256" width="7.85546875" style="5" customWidth="1"/>
    <col min="257" max="258" width="3.85546875" style="5" customWidth="1"/>
    <col min="259" max="260" width="4.140625" style="5" customWidth="1"/>
    <col min="261" max="261" width="7.140625" style="5" customWidth="1"/>
    <col min="262" max="262" width="5" style="5" customWidth="1"/>
    <col min="263" max="263" width="5.28515625" style="5" customWidth="1"/>
    <col min="264" max="264" width="5.140625" style="5" customWidth="1"/>
    <col min="265" max="266" width="5" style="5" customWidth="1"/>
    <col min="267" max="267" width="4.7109375" style="5" customWidth="1"/>
    <col min="268" max="271" width="4.85546875" style="5" customWidth="1"/>
    <col min="272" max="272" width="4.7109375" style="5" customWidth="1"/>
    <col min="273" max="273" width="4.85546875" style="5" customWidth="1"/>
    <col min="274" max="274" width="5.7109375" style="5" customWidth="1"/>
    <col min="275" max="275" width="7.85546875" style="5" customWidth="1"/>
    <col min="276" max="508" width="9" style="5"/>
    <col min="509" max="509" width="3.42578125" style="5" customWidth="1"/>
    <col min="510" max="510" width="17.42578125" style="5" customWidth="1"/>
    <col min="511" max="511" width="17.140625" style="5" customWidth="1"/>
    <col min="512" max="512" width="7.85546875" style="5" customWidth="1"/>
    <col min="513" max="514" width="3.85546875" style="5" customWidth="1"/>
    <col min="515" max="516" width="4.140625" style="5" customWidth="1"/>
    <col min="517" max="517" width="7.140625" style="5" customWidth="1"/>
    <col min="518" max="518" width="5" style="5" customWidth="1"/>
    <col min="519" max="519" width="5.28515625" style="5" customWidth="1"/>
    <col min="520" max="520" width="5.140625" style="5" customWidth="1"/>
    <col min="521" max="522" width="5" style="5" customWidth="1"/>
    <col min="523" max="523" width="4.7109375" style="5" customWidth="1"/>
    <col min="524" max="527" width="4.85546875" style="5" customWidth="1"/>
    <col min="528" max="528" width="4.7109375" style="5" customWidth="1"/>
    <col min="529" max="529" width="4.85546875" style="5" customWidth="1"/>
    <col min="530" max="530" width="5.7109375" style="5" customWidth="1"/>
    <col min="531" max="531" width="7.85546875" style="5" customWidth="1"/>
    <col min="532" max="764" width="9" style="5"/>
    <col min="765" max="765" width="3.42578125" style="5" customWidth="1"/>
    <col min="766" max="766" width="17.42578125" style="5" customWidth="1"/>
    <col min="767" max="767" width="17.140625" style="5" customWidth="1"/>
    <col min="768" max="768" width="7.85546875" style="5" customWidth="1"/>
    <col min="769" max="770" width="3.85546875" style="5" customWidth="1"/>
    <col min="771" max="772" width="4.140625" style="5" customWidth="1"/>
    <col min="773" max="773" width="7.140625" style="5" customWidth="1"/>
    <col min="774" max="774" width="5" style="5" customWidth="1"/>
    <col min="775" max="775" width="5.28515625" style="5" customWidth="1"/>
    <col min="776" max="776" width="5.140625" style="5" customWidth="1"/>
    <col min="777" max="778" width="5" style="5" customWidth="1"/>
    <col min="779" max="779" width="4.7109375" style="5" customWidth="1"/>
    <col min="780" max="783" width="4.85546875" style="5" customWidth="1"/>
    <col min="784" max="784" width="4.7109375" style="5" customWidth="1"/>
    <col min="785" max="785" width="4.85546875" style="5" customWidth="1"/>
    <col min="786" max="786" width="5.7109375" style="5" customWidth="1"/>
    <col min="787" max="787" width="7.85546875" style="5" customWidth="1"/>
    <col min="788" max="1020" width="9" style="5"/>
    <col min="1021" max="1021" width="3.42578125" style="5" customWidth="1"/>
    <col min="1022" max="1022" width="17.42578125" style="5" customWidth="1"/>
    <col min="1023" max="1023" width="17.140625" style="5" customWidth="1"/>
    <col min="1024" max="1024" width="7.85546875" style="5" customWidth="1"/>
    <col min="1025" max="1026" width="3.85546875" style="5" customWidth="1"/>
    <col min="1027" max="1028" width="4.140625" style="5" customWidth="1"/>
    <col min="1029" max="1029" width="7.140625" style="5" customWidth="1"/>
    <col min="1030" max="1030" width="5" style="5" customWidth="1"/>
    <col min="1031" max="1031" width="5.28515625" style="5" customWidth="1"/>
    <col min="1032" max="1032" width="5.140625" style="5" customWidth="1"/>
    <col min="1033" max="1034" width="5" style="5" customWidth="1"/>
    <col min="1035" max="1035" width="4.7109375" style="5" customWidth="1"/>
    <col min="1036" max="1039" width="4.85546875" style="5" customWidth="1"/>
    <col min="1040" max="1040" width="4.7109375" style="5" customWidth="1"/>
    <col min="1041" max="1041" width="4.85546875" style="5" customWidth="1"/>
    <col min="1042" max="1042" width="5.7109375" style="5" customWidth="1"/>
    <col min="1043" max="1043" width="7.85546875" style="5" customWidth="1"/>
    <col min="1044" max="1276" width="9" style="5"/>
    <col min="1277" max="1277" width="3.42578125" style="5" customWidth="1"/>
    <col min="1278" max="1278" width="17.42578125" style="5" customWidth="1"/>
    <col min="1279" max="1279" width="17.140625" style="5" customWidth="1"/>
    <col min="1280" max="1280" width="7.85546875" style="5" customWidth="1"/>
    <col min="1281" max="1282" width="3.85546875" style="5" customWidth="1"/>
    <col min="1283" max="1284" width="4.140625" style="5" customWidth="1"/>
    <col min="1285" max="1285" width="7.140625" style="5" customWidth="1"/>
    <col min="1286" max="1286" width="5" style="5" customWidth="1"/>
    <col min="1287" max="1287" width="5.28515625" style="5" customWidth="1"/>
    <col min="1288" max="1288" width="5.140625" style="5" customWidth="1"/>
    <col min="1289" max="1290" width="5" style="5" customWidth="1"/>
    <col min="1291" max="1291" width="4.7109375" style="5" customWidth="1"/>
    <col min="1292" max="1295" width="4.85546875" style="5" customWidth="1"/>
    <col min="1296" max="1296" width="4.7109375" style="5" customWidth="1"/>
    <col min="1297" max="1297" width="4.85546875" style="5" customWidth="1"/>
    <col min="1298" max="1298" width="5.7109375" style="5" customWidth="1"/>
    <col min="1299" max="1299" width="7.85546875" style="5" customWidth="1"/>
    <col min="1300" max="1532" width="9" style="5"/>
    <col min="1533" max="1533" width="3.42578125" style="5" customWidth="1"/>
    <col min="1534" max="1534" width="17.42578125" style="5" customWidth="1"/>
    <col min="1535" max="1535" width="17.140625" style="5" customWidth="1"/>
    <col min="1536" max="1536" width="7.85546875" style="5" customWidth="1"/>
    <col min="1537" max="1538" width="3.85546875" style="5" customWidth="1"/>
    <col min="1539" max="1540" width="4.140625" style="5" customWidth="1"/>
    <col min="1541" max="1541" width="7.140625" style="5" customWidth="1"/>
    <col min="1542" max="1542" width="5" style="5" customWidth="1"/>
    <col min="1543" max="1543" width="5.28515625" style="5" customWidth="1"/>
    <col min="1544" max="1544" width="5.140625" style="5" customWidth="1"/>
    <col min="1545" max="1546" width="5" style="5" customWidth="1"/>
    <col min="1547" max="1547" width="4.7109375" style="5" customWidth="1"/>
    <col min="1548" max="1551" width="4.85546875" style="5" customWidth="1"/>
    <col min="1552" max="1552" width="4.7109375" style="5" customWidth="1"/>
    <col min="1553" max="1553" width="4.85546875" style="5" customWidth="1"/>
    <col min="1554" max="1554" width="5.7109375" style="5" customWidth="1"/>
    <col min="1555" max="1555" width="7.85546875" style="5" customWidth="1"/>
    <col min="1556" max="1788" width="9" style="5"/>
    <col min="1789" max="1789" width="3.42578125" style="5" customWidth="1"/>
    <col min="1790" max="1790" width="17.42578125" style="5" customWidth="1"/>
    <col min="1791" max="1791" width="17.140625" style="5" customWidth="1"/>
    <col min="1792" max="1792" width="7.85546875" style="5" customWidth="1"/>
    <col min="1793" max="1794" width="3.85546875" style="5" customWidth="1"/>
    <col min="1795" max="1796" width="4.140625" style="5" customWidth="1"/>
    <col min="1797" max="1797" width="7.140625" style="5" customWidth="1"/>
    <col min="1798" max="1798" width="5" style="5" customWidth="1"/>
    <col min="1799" max="1799" width="5.28515625" style="5" customWidth="1"/>
    <col min="1800" max="1800" width="5.140625" style="5" customWidth="1"/>
    <col min="1801" max="1802" width="5" style="5" customWidth="1"/>
    <col min="1803" max="1803" width="4.7109375" style="5" customWidth="1"/>
    <col min="1804" max="1807" width="4.85546875" style="5" customWidth="1"/>
    <col min="1808" max="1808" width="4.7109375" style="5" customWidth="1"/>
    <col min="1809" max="1809" width="4.85546875" style="5" customWidth="1"/>
    <col min="1810" max="1810" width="5.7109375" style="5" customWidth="1"/>
    <col min="1811" max="1811" width="7.85546875" style="5" customWidth="1"/>
    <col min="1812" max="2044" width="9" style="5"/>
    <col min="2045" max="2045" width="3.42578125" style="5" customWidth="1"/>
    <col min="2046" max="2046" width="17.42578125" style="5" customWidth="1"/>
    <col min="2047" max="2047" width="17.140625" style="5" customWidth="1"/>
    <col min="2048" max="2048" width="7.85546875" style="5" customWidth="1"/>
    <col min="2049" max="2050" width="3.85546875" style="5" customWidth="1"/>
    <col min="2051" max="2052" width="4.140625" style="5" customWidth="1"/>
    <col min="2053" max="2053" width="7.140625" style="5" customWidth="1"/>
    <col min="2054" max="2054" width="5" style="5" customWidth="1"/>
    <col min="2055" max="2055" width="5.28515625" style="5" customWidth="1"/>
    <col min="2056" max="2056" width="5.140625" style="5" customWidth="1"/>
    <col min="2057" max="2058" width="5" style="5" customWidth="1"/>
    <col min="2059" max="2059" width="4.7109375" style="5" customWidth="1"/>
    <col min="2060" max="2063" width="4.85546875" style="5" customWidth="1"/>
    <col min="2064" max="2064" width="4.7109375" style="5" customWidth="1"/>
    <col min="2065" max="2065" width="4.85546875" style="5" customWidth="1"/>
    <col min="2066" max="2066" width="5.7109375" style="5" customWidth="1"/>
    <col min="2067" max="2067" width="7.85546875" style="5" customWidth="1"/>
    <col min="2068" max="2300" width="9" style="5"/>
    <col min="2301" max="2301" width="3.42578125" style="5" customWidth="1"/>
    <col min="2302" max="2302" width="17.42578125" style="5" customWidth="1"/>
    <col min="2303" max="2303" width="17.140625" style="5" customWidth="1"/>
    <col min="2304" max="2304" width="7.85546875" style="5" customWidth="1"/>
    <col min="2305" max="2306" width="3.85546875" style="5" customWidth="1"/>
    <col min="2307" max="2308" width="4.140625" style="5" customWidth="1"/>
    <col min="2309" max="2309" width="7.140625" style="5" customWidth="1"/>
    <col min="2310" max="2310" width="5" style="5" customWidth="1"/>
    <col min="2311" max="2311" width="5.28515625" style="5" customWidth="1"/>
    <col min="2312" max="2312" width="5.140625" style="5" customWidth="1"/>
    <col min="2313" max="2314" width="5" style="5" customWidth="1"/>
    <col min="2315" max="2315" width="4.7109375" style="5" customWidth="1"/>
    <col min="2316" max="2319" width="4.85546875" style="5" customWidth="1"/>
    <col min="2320" max="2320" width="4.7109375" style="5" customWidth="1"/>
    <col min="2321" max="2321" width="4.85546875" style="5" customWidth="1"/>
    <col min="2322" max="2322" width="5.7109375" style="5" customWidth="1"/>
    <col min="2323" max="2323" width="7.85546875" style="5" customWidth="1"/>
    <col min="2324" max="2556" width="9" style="5"/>
    <col min="2557" max="2557" width="3.42578125" style="5" customWidth="1"/>
    <col min="2558" max="2558" width="17.42578125" style="5" customWidth="1"/>
    <col min="2559" max="2559" width="17.140625" style="5" customWidth="1"/>
    <col min="2560" max="2560" width="7.85546875" style="5" customWidth="1"/>
    <col min="2561" max="2562" width="3.85546875" style="5" customWidth="1"/>
    <col min="2563" max="2564" width="4.140625" style="5" customWidth="1"/>
    <col min="2565" max="2565" width="7.140625" style="5" customWidth="1"/>
    <col min="2566" max="2566" width="5" style="5" customWidth="1"/>
    <col min="2567" max="2567" width="5.28515625" style="5" customWidth="1"/>
    <col min="2568" max="2568" width="5.140625" style="5" customWidth="1"/>
    <col min="2569" max="2570" width="5" style="5" customWidth="1"/>
    <col min="2571" max="2571" width="4.7109375" style="5" customWidth="1"/>
    <col min="2572" max="2575" width="4.85546875" style="5" customWidth="1"/>
    <col min="2576" max="2576" width="4.7109375" style="5" customWidth="1"/>
    <col min="2577" max="2577" width="4.85546875" style="5" customWidth="1"/>
    <col min="2578" max="2578" width="5.7109375" style="5" customWidth="1"/>
    <col min="2579" max="2579" width="7.85546875" style="5" customWidth="1"/>
    <col min="2580" max="2812" width="9" style="5"/>
    <col min="2813" max="2813" width="3.42578125" style="5" customWidth="1"/>
    <col min="2814" max="2814" width="17.42578125" style="5" customWidth="1"/>
    <col min="2815" max="2815" width="17.140625" style="5" customWidth="1"/>
    <col min="2816" max="2816" width="7.85546875" style="5" customWidth="1"/>
    <col min="2817" max="2818" width="3.85546875" style="5" customWidth="1"/>
    <col min="2819" max="2820" width="4.140625" style="5" customWidth="1"/>
    <col min="2821" max="2821" width="7.140625" style="5" customWidth="1"/>
    <col min="2822" max="2822" width="5" style="5" customWidth="1"/>
    <col min="2823" max="2823" width="5.28515625" style="5" customWidth="1"/>
    <col min="2824" max="2824" width="5.140625" style="5" customWidth="1"/>
    <col min="2825" max="2826" width="5" style="5" customWidth="1"/>
    <col min="2827" max="2827" width="4.7109375" style="5" customWidth="1"/>
    <col min="2828" max="2831" width="4.85546875" style="5" customWidth="1"/>
    <col min="2832" max="2832" width="4.7109375" style="5" customWidth="1"/>
    <col min="2833" max="2833" width="4.85546875" style="5" customWidth="1"/>
    <col min="2834" max="2834" width="5.7109375" style="5" customWidth="1"/>
    <col min="2835" max="2835" width="7.85546875" style="5" customWidth="1"/>
    <col min="2836" max="3068" width="9" style="5"/>
    <col min="3069" max="3069" width="3.42578125" style="5" customWidth="1"/>
    <col min="3070" max="3070" width="17.42578125" style="5" customWidth="1"/>
    <col min="3071" max="3071" width="17.140625" style="5" customWidth="1"/>
    <col min="3072" max="3072" width="7.85546875" style="5" customWidth="1"/>
    <col min="3073" max="3074" width="3.85546875" style="5" customWidth="1"/>
    <col min="3075" max="3076" width="4.140625" style="5" customWidth="1"/>
    <col min="3077" max="3077" width="7.140625" style="5" customWidth="1"/>
    <col min="3078" max="3078" width="5" style="5" customWidth="1"/>
    <col min="3079" max="3079" width="5.28515625" style="5" customWidth="1"/>
    <col min="3080" max="3080" width="5.140625" style="5" customWidth="1"/>
    <col min="3081" max="3082" width="5" style="5" customWidth="1"/>
    <col min="3083" max="3083" width="4.7109375" style="5" customWidth="1"/>
    <col min="3084" max="3087" width="4.85546875" style="5" customWidth="1"/>
    <col min="3088" max="3088" width="4.7109375" style="5" customWidth="1"/>
    <col min="3089" max="3089" width="4.85546875" style="5" customWidth="1"/>
    <col min="3090" max="3090" width="5.7109375" style="5" customWidth="1"/>
    <col min="3091" max="3091" width="7.85546875" style="5" customWidth="1"/>
    <col min="3092" max="3324" width="9" style="5"/>
    <col min="3325" max="3325" width="3.42578125" style="5" customWidth="1"/>
    <col min="3326" max="3326" width="17.42578125" style="5" customWidth="1"/>
    <col min="3327" max="3327" width="17.140625" style="5" customWidth="1"/>
    <col min="3328" max="3328" width="7.85546875" style="5" customWidth="1"/>
    <col min="3329" max="3330" width="3.85546875" style="5" customWidth="1"/>
    <col min="3331" max="3332" width="4.140625" style="5" customWidth="1"/>
    <col min="3333" max="3333" width="7.140625" style="5" customWidth="1"/>
    <col min="3334" max="3334" width="5" style="5" customWidth="1"/>
    <col min="3335" max="3335" width="5.28515625" style="5" customWidth="1"/>
    <col min="3336" max="3336" width="5.140625" style="5" customWidth="1"/>
    <col min="3337" max="3338" width="5" style="5" customWidth="1"/>
    <col min="3339" max="3339" width="4.7109375" style="5" customWidth="1"/>
    <col min="3340" max="3343" width="4.85546875" style="5" customWidth="1"/>
    <col min="3344" max="3344" width="4.7109375" style="5" customWidth="1"/>
    <col min="3345" max="3345" width="4.85546875" style="5" customWidth="1"/>
    <col min="3346" max="3346" width="5.7109375" style="5" customWidth="1"/>
    <col min="3347" max="3347" width="7.85546875" style="5" customWidth="1"/>
    <col min="3348" max="3580" width="9" style="5"/>
    <col min="3581" max="3581" width="3.42578125" style="5" customWidth="1"/>
    <col min="3582" max="3582" width="17.42578125" style="5" customWidth="1"/>
    <col min="3583" max="3583" width="17.140625" style="5" customWidth="1"/>
    <col min="3584" max="3584" width="7.85546875" style="5" customWidth="1"/>
    <col min="3585" max="3586" width="3.85546875" style="5" customWidth="1"/>
    <col min="3587" max="3588" width="4.140625" style="5" customWidth="1"/>
    <col min="3589" max="3589" width="7.140625" style="5" customWidth="1"/>
    <col min="3590" max="3590" width="5" style="5" customWidth="1"/>
    <col min="3591" max="3591" width="5.28515625" style="5" customWidth="1"/>
    <col min="3592" max="3592" width="5.140625" style="5" customWidth="1"/>
    <col min="3593" max="3594" width="5" style="5" customWidth="1"/>
    <col min="3595" max="3595" width="4.7109375" style="5" customWidth="1"/>
    <col min="3596" max="3599" width="4.85546875" style="5" customWidth="1"/>
    <col min="3600" max="3600" width="4.7109375" style="5" customWidth="1"/>
    <col min="3601" max="3601" width="4.85546875" style="5" customWidth="1"/>
    <col min="3602" max="3602" width="5.7109375" style="5" customWidth="1"/>
    <col min="3603" max="3603" width="7.85546875" style="5" customWidth="1"/>
    <col min="3604" max="3836" width="9" style="5"/>
    <col min="3837" max="3837" width="3.42578125" style="5" customWidth="1"/>
    <col min="3838" max="3838" width="17.42578125" style="5" customWidth="1"/>
    <col min="3839" max="3839" width="17.140625" style="5" customWidth="1"/>
    <col min="3840" max="3840" width="7.85546875" style="5" customWidth="1"/>
    <col min="3841" max="3842" width="3.85546875" style="5" customWidth="1"/>
    <col min="3843" max="3844" width="4.140625" style="5" customWidth="1"/>
    <col min="3845" max="3845" width="7.140625" style="5" customWidth="1"/>
    <col min="3846" max="3846" width="5" style="5" customWidth="1"/>
    <col min="3847" max="3847" width="5.28515625" style="5" customWidth="1"/>
    <col min="3848" max="3848" width="5.140625" style="5" customWidth="1"/>
    <col min="3849" max="3850" width="5" style="5" customWidth="1"/>
    <col min="3851" max="3851" width="4.7109375" style="5" customWidth="1"/>
    <col min="3852" max="3855" width="4.85546875" style="5" customWidth="1"/>
    <col min="3856" max="3856" width="4.7109375" style="5" customWidth="1"/>
    <col min="3857" max="3857" width="4.85546875" style="5" customWidth="1"/>
    <col min="3858" max="3858" width="5.7109375" style="5" customWidth="1"/>
    <col min="3859" max="3859" width="7.85546875" style="5" customWidth="1"/>
    <col min="3860" max="4092" width="9" style="5"/>
    <col min="4093" max="4093" width="3.42578125" style="5" customWidth="1"/>
    <col min="4094" max="4094" width="17.42578125" style="5" customWidth="1"/>
    <col min="4095" max="4095" width="17.140625" style="5" customWidth="1"/>
    <col min="4096" max="4096" width="7.85546875" style="5" customWidth="1"/>
    <col min="4097" max="4098" width="3.85546875" style="5" customWidth="1"/>
    <col min="4099" max="4100" width="4.140625" style="5" customWidth="1"/>
    <col min="4101" max="4101" width="7.140625" style="5" customWidth="1"/>
    <col min="4102" max="4102" width="5" style="5" customWidth="1"/>
    <col min="4103" max="4103" width="5.28515625" style="5" customWidth="1"/>
    <col min="4104" max="4104" width="5.140625" style="5" customWidth="1"/>
    <col min="4105" max="4106" width="5" style="5" customWidth="1"/>
    <col min="4107" max="4107" width="4.7109375" style="5" customWidth="1"/>
    <col min="4108" max="4111" width="4.85546875" style="5" customWidth="1"/>
    <col min="4112" max="4112" width="4.7109375" style="5" customWidth="1"/>
    <col min="4113" max="4113" width="4.85546875" style="5" customWidth="1"/>
    <col min="4114" max="4114" width="5.7109375" style="5" customWidth="1"/>
    <col min="4115" max="4115" width="7.85546875" style="5" customWidth="1"/>
    <col min="4116" max="4348" width="9" style="5"/>
    <col min="4349" max="4349" width="3.42578125" style="5" customWidth="1"/>
    <col min="4350" max="4350" width="17.42578125" style="5" customWidth="1"/>
    <col min="4351" max="4351" width="17.140625" style="5" customWidth="1"/>
    <col min="4352" max="4352" width="7.85546875" style="5" customWidth="1"/>
    <col min="4353" max="4354" width="3.85546875" style="5" customWidth="1"/>
    <col min="4355" max="4356" width="4.140625" style="5" customWidth="1"/>
    <col min="4357" max="4357" width="7.140625" style="5" customWidth="1"/>
    <col min="4358" max="4358" width="5" style="5" customWidth="1"/>
    <col min="4359" max="4359" width="5.28515625" style="5" customWidth="1"/>
    <col min="4360" max="4360" width="5.140625" style="5" customWidth="1"/>
    <col min="4361" max="4362" width="5" style="5" customWidth="1"/>
    <col min="4363" max="4363" width="4.7109375" style="5" customWidth="1"/>
    <col min="4364" max="4367" width="4.85546875" style="5" customWidth="1"/>
    <col min="4368" max="4368" width="4.7109375" style="5" customWidth="1"/>
    <col min="4369" max="4369" width="4.85546875" style="5" customWidth="1"/>
    <col min="4370" max="4370" width="5.7109375" style="5" customWidth="1"/>
    <col min="4371" max="4371" width="7.85546875" style="5" customWidth="1"/>
    <col min="4372" max="4604" width="9" style="5"/>
    <col min="4605" max="4605" width="3.42578125" style="5" customWidth="1"/>
    <col min="4606" max="4606" width="17.42578125" style="5" customWidth="1"/>
    <col min="4607" max="4607" width="17.140625" style="5" customWidth="1"/>
    <col min="4608" max="4608" width="7.85546875" style="5" customWidth="1"/>
    <col min="4609" max="4610" width="3.85546875" style="5" customWidth="1"/>
    <col min="4611" max="4612" width="4.140625" style="5" customWidth="1"/>
    <col min="4613" max="4613" width="7.140625" style="5" customWidth="1"/>
    <col min="4614" max="4614" width="5" style="5" customWidth="1"/>
    <col min="4615" max="4615" width="5.28515625" style="5" customWidth="1"/>
    <col min="4616" max="4616" width="5.140625" style="5" customWidth="1"/>
    <col min="4617" max="4618" width="5" style="5" customWidth="1"/>
    <col min="4619" max="4619" width="4.7109375" style="5" customWidth="1"/>
    <col min="4620" max="4623" width="4.85546875" style="5" customWidth="1"/>
    <col min="4624" max="4624" width="4.7109375" style="5" customWidth="1"/>
    <col min="4625" max="4625" width="4.85546875" style="5" customWidth="1"/>
    <col min="4626" max="4626" width="5.7109375" style="5" customWidth="1"/>
    <col min="4627" max="4627" width="7.85546875" style="5" customWidth="1"/>
    <col min="4628" max="4860" width="9" style="5"/>
    <col min="4861" max="4861" width="3.42578125" style="5" customWidth="1"/>
    <col min="4862" max="4862" width="17.42578125" style="5" customWidth="1"/>
    <col min="4863" max="4863" width="17.140625" style="5" customWidth="1"/>
    <col min="4864" max="4864" width="7.85546875" style="5" customWidth="1"/>
    <col min="4865" max="4866" width="3.85546875" style="5" customWidth="1"/>
    <col min="4867" max="4868" width="4.140625" style="5" customWidth="1"/>
    <col min="4869" max="4869" width="7.140625" style="5" customWidth="1"/>
    <col min="4870" max="4870" width="5" style="5" customWidth="1"/>
    <col min="4871" max="4871" width="5.28515625" style="5" customWidth="1"/>
    <col min="4872" max="4872" width="5.140625" style="5" customWidth="1"/>
    <col min="4873" max="4874" width="5" style="5" customWidth="1"/>
    <col min="4875" max="4875" width="4.7109375" style="5" customWidth="1"/>
    <col min="4876" max="4879" width="4.85546875" style="5" customWidth="1"/>
    <col min="4880" max="4880" width="4.7109375" style="5" customWidth="1"/>
    <col min="4881" max="4881" width="4.85546875" style="5" customWidth="1"/>
    <col min="4882" max="4882" width="5.7109375" style="5" customWidth="1"/>
    <col min="4883" max="4883" width="7.85546875" style="5" customWidth="1"/>
    <col min="4884" max="5116" width="9" style="5"/>
    <col min="5117" max="5117" width="3.42578125" style="5" customWidth="1"/>
    <col min="5118" max="5118" width="17.42578125" style="5" customWidth="1"/>
    <col min="5119" max="5119" width="17.140625" style="5" customWidth="1"/>
    <col min="5120" max="5120" width="7.85546875" style="5" customWidth="1"/>
    <col min="5121" max="5122" width="3.85546875" style="5" customWidth="1"/>
    <col min="5123" max="5124" width="4.140625" style="5" customWidth="1"/>
    <col min="5125" max="5125" width="7.140625" style="5" customWidth="1"/>
    <col min="5126" max="5126" width="5" style="5" customWidth="1"/>
    <col min="5127" max="5127" width="5.28515625" style="5" customWidth="1"/>
    <col min="5128" max="5128" width="5.140625" style="5" customWidth="1"/>
    <col min="5129" max="5130" width="5" style="5" customWidth="1"/>
    <col min="5131" max="5131" width="4.7109375" style="5" customWidth="1"/>
    <col min="5132" max="5135" width="4.85546875" style="5" customWidth="1"/>
    <col min="5136" max="5136" width="4.7109375" style="5" customWidth="1"/>
    <col min="5137" max="5137" width="4.85546875" style="5" customWidth="1"/>
    <col min="5138" max="5138" width="5.7109375" style="5" customWidth="1"/>
    <col min="5139" max="5139" width="7.85546875" style="5" customWidth="1"/>
    <col min="5140" max="5372" width="9" style="5"/>
    <col min="5373" max="5373" width="3.42578125" style="5" customWidth="1"/>
    <col min="5374" max="5374" width="17.42578125" style="5" customWidth="1"/>
    <col min="5375" max="5375" width="17.140625" style="5" customWidth="1"/>
    <col min="5376" max="5376" width="7.85546875" style="5" customWidth="1"/>
    <col min="5377" max="5378" width="3.85546875" style="5" customWidth="1"/>
    <col min="5379" max="5380" width="4.140625" style="5" customWidth="1"/>
    <col min="5381" max="5381" width="7.140625" style="5" customWidth="1"/>
    <col min="5382" max="5382" width="5" style="5" customWidth="1"/>
    <col min="5383" max="5383" width="5.28515625" style="5" customWidth="1"/>
    <col min="5384" max="5384" width="5.140625" style="5" customWidth="1"/>
    <col min="5385" max="5386" width="5" style="5" customWidth="1"/>
    <col min="5387" max="5387" width="4.7109375" style="5" customWidth="1"/>
    <col min="5388" max="5391" width="4.85546875" style="5" customWidth="1"/>
    <col min="5392" max="5392" width="4.7109375" style="5" customWidth="1"/>
    <col min="5393" max="5393" width="4.85546875" style="5" customWidth="1"/>
    <col min="5394" max="5394" width="5.7109375" style="5" customWidth="1"/>
    <col min="5395" max="5395" width="7.85546875" style="5" customWidth="1"/>
    <col min="5396" max="5628" width="9" style="5"/>
    <col min="5629" max="5629" width="3.42578125" style="5" customWidth="1"/>
    <col min="5630" max="5630" width="17.42578125" style="5" customWidth="1"/>
    <col min="5631" max="5631" width="17.140625" style="5" customWidth="1"/>
    <col min="5632" max="5632" width="7.85546875" style="5" customWidth="1"/>
    <col min="5633" max="5634" width="3.85546875" style="5" customWidth="1"/>
    <col min="5635" max="5636" width="4.140625" style="5" customWidth="1"/>
    <col min="5637" max="5637" width="7.140625" style="5" customWidth="1"/>
    <col min="5638" max="5638" width="5" style="5" customWidth="1"/>
    <col min="5639" max="5639" width="5.28515625" style="5" customWidth="1"/>
    <col min="5640" max="5640" width="5.140625" style="5" customWidth="1"/>
    <col min="5641" max="5642" width="5" style="5" customWidth="1"/>
    <col min="5643" max="5643" width="4.7109375" style="5" customWidth="1"/>
    <col min="5644" max="5647" width="4.85546875" style="5" customWidth="1"/>
    <col min="5648" max="5648" width="4.7109375" style="5" customWidth="1"/>
    <col min="5649" max="5649" width="4.85546875" style="5" customWidth="1"/>
    <col min="5650" max="5650" width="5.7109375" style="5" customWidth="1"/>
    <col min="5651" max="5651" width="7.85546875" style="5" customWidth="1"/>
    <col min="5652" max="5884" width="9" style="5"/>
    <col min="5885" max="5885" width="3.42578125" style="5" customWidth="1"/>
    <col min="5886" max="5886" width="17.42578125" style="5" customWidth="1"/>
    <col min="5887" max="5887" width="17.140625" style="5" customWidth="1"/>
    <col min="5888" max="5888" width="7.85546875" style="5" customWidth="1"/>
    <col min="5889" max="5890" width="3.85546875" style="5" customWidth="1"/>
    <col min="5891" max="5892" width="4.140625" style="5" customWidth="1"/>
    <col min="5893" max="5893" width="7.140625" style="5" customWidth="1"/>
    <col min="5894" max="5894" width="5" style="5" customWidth="1"/>
    <col min="5895" max="5895" width="5.28515625" style="5" customWidth="1"/>
    <col min="5896" max="5896" width="5.140625" style="5" customWidth="1"/>
    <col min="5897" max="5898" width="5" style="5" customWidth="1"/>
    <col min="5899" max="5899" width="4.7109375" style="5" customWidth="1"/>
    <col min="5900" max="5903" width="4.85546875" style="5" customWidth="1"/>
    <col min="5904" max="5904" width="4.7109375" style="5" customWidth="1"/>
    <col min="5905" max="5905" width="4.85546875" style="5" customWidth="1"/>
    <col min="5906" max="5906" width="5.7109375" style="5" customWidth="1"/>
    <col min="5907" max="5907" width="7.85546875" style="5" customWidth="1"/>
    <col min="5908" max="6140" width="9" style="5"/>
    <col min="6141" max="6141" width="3.42578125" style="5" customWidth="1"/>
    <col min="6142" max="6142" width="17.42578125" style="5" customWidth="1"/>
    <col min="6143" max="6143" width="17.140625" style="5" customWidth="1"/>
    <col min="6144" max="6144" width="7.85546875" style="5" customWidth="1"/>
    <col min="6145" max="6146" width="3.85546875" style="5" customWidth="1"/>
    <col min="6147" max="6148" width="4.140625" style="5" customWidth="1"/>
    <col min="6149" max="6149" width="7.140625" style="5" customWidth="1"/>
    <col min="6150" max="6150" width="5" style="5" customWidth="1"/>
    <col min="6151" max="6151" width="5.28515625" style="5" customWidth="1"/>
    <col min="6152" max="6152" width="5.140625" style="5" customWidth="1"/>
    <col min="6153" max="6154" width="5" style="5" customWidth="1"/>
    <col min="6155" max="6155" width="4.7109375" style="5" customWidth="1"/>
    <col min="6156" max="6159" width="4.85546875" style="5" customWidth="1"/>
    <col min="6160" max="6160" width="4.7109375" style="5" customWidth="1"/>
    <col min="6161" max="6161" width="4.85546875" style="5" customWidth="1"/>
    <col min="6162" max="6162" width="5.7109375" style="5" customWidth="1"/>
    <col min="6163" max="6163" width="7.85546875" style="5" customWidth="1"/>
    <col min="6164" max="6396" width="9" style="5"/>
    <col min="6397" max="6397" width="3.42578125" style="5" customWidth="1"/>
    <col min="6398" max="6398" width="17.42578125" style="5" customWidth="1"/>
    <col min="6399" max="6399" width="17.140625" style="5" customWidth="1"/>
    <col min="6400" max="6400" width="7.85546875" style="5" customWidth="1"/>
    <col min="6401" max="6402" width="3.85546875" style="5" customWidth="1"/>
    <col min="6403" max="6404" width="4.140625" style="5" customWidth="1"/>
    <col min="6405" max="6405" width="7.140625" style="5" customWidth="1"/>
    <col min="6406" max="6406" width="5" style="5" customWidth="1"/>
    <col min="6407" max="6407" width="5.28515625" style="5" customWidth="1"/>
    <col min="6408" max="6408" width="5.140625" style="5" customWidth="1"/>
    <col min="6409" max="6410" width="5" style="5" customWidth="1"/>
    <col min="6411" max="6411" width="4.7109375" style="5" customWidth="1"/>
    <col min="6412" max="6415" width="4.85546875" style="5" customWidth="1"/>
    <col min="6416" max="6416" width="4.7109375" style="5" customWidth="1"/>
    <col min="6417" max="6417" width="4.85546875" style="5" customWidth="1"/>
    <col min="6418" max="6418" width="5.7109375" style="5" customWidth="1"/>
    <col min="6419" max="6419" width="7.85546875" style="5" customWidth="1"/>
    <col min="6420" max="6652" width="9" style="5"/>
    <col min="6653" max="6653" width="3.42578125" style="5" customWidth="1"/>
    <col min="6654" max="6654" width="17.42578125" style="5" customWidth="1"/>
    <col min="6655" max="6655" width="17.140625" style="5" customWidth="1"/>
    <col min="6656" max="6656" width="7.85546875" style="5" customWidth="1"/>
    <col min="6657" max="6658" width="3.85546875" style="5" customWidth="1"/>
    <col min="6659" max="6660" width="4.140625" style="5" customWidth="1"/>
    <col min="6661" max="6661" width="7.140625" style="5" customWidth="1"/>
    <col min="6662" max="6662" width="5" style="5" customWidth="1"/>
    <col min="6663" max="6663" width="5.28515625" style="5" customWidth="1"/>
    <col min="6664" max="6664" width="5.140625" style="5" customWidth="1"/>
    <col min="6665" max="6666" width="5" style="5" customWidth="1"/>
    <col min="6667" max="6667" width="4.7109375" style="5" customWidth="1"/>
    <col min="6668" max="6671" width="4.85546875" style="5" customWidth="1"/>
    <col min="6672" max="6672" width="4.7109375" style="5" customWidth="1"/>
    <col min="6673" max="6673" width="4.85546875" style="5" customWidth="1"/>
    <col min="6674" max="6674" width="5.7109375" style="5" customWidth="1"/>
    <col min="6675" max="6675" width="7.85546875" style="5" customWidth="1"/>
    <col min="6676" max="6908" width="9" style="5"/>
    <col min="6909" max="6909" width="3.42578125" style="5" customWidth="1"/>
    <col min="6910" max="6910" width="17.42578125" style="5" customWidth="1"/>
    <col min="6911" max="6911" width="17.140625" style="5" customWidth="1"/>
    <col min="6912" max="6912" width="7.85546875" style="5" customWidth="1"/>
    <col min="6913" max="6914" width="3.85546875" style="5" customWidth="1"/>
    <col min="6915" max="6916" width="4.140625" style="5" customWidth="1"/>
    <col min="6917" max="6917" width="7.140625" style="5" customWidth="1"/>
    <col min="6918" max="6918" width="5" style="5" customWidth="1"/>
    <col min="6919" max="6919" width="5.28515625" style="5" customWidth="1"/>
    <col min="6920" max="6920" width="5.140625" style="5" customWidth="1"/>
    <col min="6921" max="6922" width="5" style="5" customWidth="1"/>
    <col min="6923" max="6923" width="4.7109375" style="5" customWidth="1"/>
    <col min="6924" max="6927" width="4.85546875" style="5" customWidth="1"/>
    <col min="6928" max="6928" width="4.7109375" style="5" customWidth="1"/>
    <col min="6929" max="6929" width="4.85546875" style="5" customWidth="1"/>
    <col min="6930" max="6930" width="5.7109375" style="5" customWidth="1"/>
    <col min="6931" max="6931" width="7.85546875" style="5" customWidth="1"/>
    <col min="6932" max="7164" width="9" style="5"/>
    <col min="7165" max="7165" width="3.42578125" style="5" customWidth="1"/>
    <col min="7166" max="7166" width="17.42578125" style="5" customWidth="1"/>
    <col min="7167" max="7167" width="17.140625" style="5" customWidth="1"/>
    <col min="7168" max="7168" width="7.85546875" style="5" customWidth="1"/>
    <col min="7169" max="7170" width="3.85546875" style="5" customWidth="1"/>
    <col min="7171" max="7172" width="4.140625" style="5" customWidth="1"/>
    <col min="7173" max="7173" width="7.140625" style="5" customWidth="1"/>
    <col min="7174" max="7174" width="5" style="5" customWidth="1"/>
    <col min="7175" max="7175" width="5.28515625" style="5" customWidth="1"/>
    <col min="7176" max="7176" width="5.140625" style="5" customWidth="1"/>
    <col min="7177" max="7178" width="5" style="5" customWidth="1"/>
    <col min="7179" max="7179" width="4.7109375" style="5" customWidth="1"/>
    <col min="7180" max="7183" width="4.85546875" style="5" customWidth="1"/>
    <col min="7184" max="7184" width="4.7109375" style="5" customWidth="1"/>
    <col min="7185" max="7185" width="4.85546875" style="5" customWidth="1"/>
    <col min="7186" max="7186" width="5.7109375" style="5" customWidth="1"/>
    <col min="7187" max="7187" width="7.85546875" style="5" customWidth="1"/>
    <col min="7188" max="7420" width="9" style="5"/>
    <col min="7421" max="7421" width="3.42578125" style="5" customWidth="1"/>
    <col min="7422" max="7422" width="17.42578125" style="5" customWidth="1"/>
    <col min="7423" max="7423" width="17.140625" style="5" customWidth="1"/>
    <col min="7424" max="7424" width="7.85546875" style="5" customWidth="1"/>
    <col min="7425" max="7426" width="3.85546875" style="5" customWidth="1"/>
    <col min="7427" max="7428" width="4.140625" style="5" customWidth="1"/>
    <col min="7429" max="7429" width="7.140625" style="5" customWidth="1"/>
    <col min="7430" max="7430" width="5" style="5" customWidth="1"/>
    <col min="7431" max="7431" width="5.28515625" style="5" customWidth="1"/>
    <col min="7432" max="7432" width="5.140625" style="5" customWidth="1"/>
    <col min="7433" max="7434" width="5" style="5" customWidth="1"/>
    <col min="7435" max="7435" width="4.7109375" style="5" customWidth="1"/>
    <col min="7436" max="7439" width="4.85546875" style="5" customWidth="1"/>
    <col min="7440" max="7440" width="4.7109375" style="5" customWidth="1"/>
    <col min="7441" max="7441" width="4.85546875" style="5" customWidth="1"/>
    <col min="7442" max="7442" width="5.7109375" style="5" customWidth="1"/>
    <col min="7443" max="7443" width="7.85546875" style="5" customWidth="1"/>
    <col min="7444" max="7676" width="9" style="5"/>
    <col min="7677" max="7677" width="3.42578125" style="5" customWidth="1"/>
    <col min="7678" max="7678" width="17.42578125" style="5" customWidth="1"/>
    <col min="7679" max="7679" width="17.140625" style="5" customWidth="1"/>
    <col min="7680" max="7680" width="7.85546875" style="5" customWidth="1"/>
    <col min="7681" max="7682" width="3.85546875" style="5" customWidth="1"/>
    <col min="7683" max="7684" width="4.140625" style="5" customWidth="1"/>
    <col min="7685" max="7685" width="7.140625" style="5" customWidth="1"/>
    <col min="7686" max="7686" width="5" style="5" customWidth="1"/>
    <col min="7687" max="7687" width="5.28515625" style="5" customWidth="1"/>
    <col min="7688" max="7688" width="5.140625" style="5" customWidth="1"/>
    <col min="7689" max="7690" width="5" style="5" customWidth="1"/>
    <col min="7691" max="7691" width="4.7109375" style="5" customWidth="1"/>
    <col min="7692" max="7695" width="4.85546875" style="5" customWidth="1"/>
    <col min="7696" max="7696" width="4.7109375" style="5" customWidth="1"/>
    <col min="7697" max="7697" width="4.85546875" style="5" customWidth="1"/>
    <col min="7698" max="7698" width="5.7109375" style="5" customWidth="1"/>
    <col min="7699" max="7699" width="7.85546875" style="5" customWidth="1"/>
    <col min="7700" max="7932" width="9" style="5"/>
    <col min="7933" max="7933" width="3.42578125" style="5" customWidth="1"/>
    <col min="7934" max="7934" width="17.42578125" style="5" customWidth="1"/>
    <col min="7935" max="7935" width="17.140625" style="5" customWidth="1"/>
    <col min="7936" max="7936" width="7.85546875" style="5" customWidth="1"/>
    <col min="7937" max="7938" width="3.85546875" style="5" customWidth="1"/>
    <col min="7939" max="7940" width="4.140625" style="5" customWidth="1"/>
    <col min="7941" max="7941" width="7.140625" style="5" customWidth="1"/>
    <col min="7942" max="7942" width="5" style="5" customWidth="1"/>
    <col min="7943" max="7943" width="5.28515625" style="5" customWidth="1"/>
    <col min="7944" max="7944" width="5.140625" style="5" customWidth="1"/>
    <col min="7945" max="7946" width="5" style="5" customWidth="1"/>
    <col min="7947" max="7947" width="4.7109375" style="5" customWidth="1"/>
    <col min="7948" max="7951" width="4.85546875" style="5" customWidth="1"/>
    <col min="7952" max="7952" width="4.7109375" style="5" customWidth="1"/>
    <col min="7953" max="7953" width="4.85546875" style="5" customWidth="1"/>
    <col min="7954" max="7954" width="5.7109375" style="5" customWidth="1"/>
    <col min="7955" max="7955" width="7.85546875" style="5" customWidth="1"/>
    <col min="7956" max="8188" width="9" style="5"/>
    <col min="8189" max="8189" width="3.42578125" style="5" customWidth="1"/>
    <col min="8190" max="8190" width="17.42578125" style="5" customWidth="1"/>
    <col min="8191" max="8191" width="17.140625" style="5" customWidth="1"/>
    <col min="8192" max="8192" width="7.85546875" style="5" customWidth="1"/>
    <col min="8193" max="8194" width="3.85546875" style="5" customWidth="1"/>
    <col min="8195" max="8196" width="4.140625" style="5" customWidth="1"/>
    <col min="8197" max="8197" width="7.140625" style="5" customWidth="1"/>
    <col min="8198" max="8198" width="5" style="5" customWidth="1"/>
    <col min="8199" max="8199" width="5.28515625" style="5" customWidth="1"/>
    <col min="8200" max="8200" width="5.140625" style="5" customWidth="1"/>
    <col min="8201" max="8202" width="5" style="5" customWidth="1"/>
    <col min="8203" max="8203" width="4.7109375" style="5" customWidth="1"/>
    <col min="8204" max="8207" width="4.85546875" style="5" customWidth="1"/>
    <col min="8208" max="8208" width="4.7109375" style="5" customWidth="1"/>
    <col min="8209" max="8209" width="4.85546875" style="5" customWidth="1"/>
    <col min="8210" max="8210" width="5.7109375" style="5" customWidth="1"/>
    <col min="8211" max="8211" width="7.85546875" style="5" customWidth="1"/>
    <col min="8212" max="8444" width="9" style="5"/>
    <col min="8445" max="8445" width="3.42578125" style="5" customWidth="1"/>
    <col min="8446" max="8446" width="17.42578125" style="5" customWidth="1"/>
    <col min="8447" max="8447" width="17.140625" style="5" customWidth="1"/>
    <col min="8448" max="8448" width="7.85546875" style="5" customWidth="1"/>
    <col min="8449" max="8450" width="3.85546875" style="5" customWidth="1"/>
    <col min="8451" max="8452" width="4.140625" style="5" customWidth="1"/>
    <col min="8453" max="8453" width="7.140625" style="5" customWidth="1"/>
    <col min="8454" max="8454" width="5" style="5" customWidth="1"/>
    <col min="8455" max="8455" width="5.28515625" style="5" customWidth="1"/>
    <col min="8456" max="8456" width="5.140625" style="5" customWidth="1"/>
    <col min="8457" max="8458" width="5" style="5" customWidth="1"/>
    <col min="8459" max="8459" width="4.7109375" style="5" customWidth="1"/>
    <col min="8460" max="8463" width="4.85546875" style="5" customWidth="1"/>
    <col min="8464" max="8464" width="4.7109375" style="5" customWidth="1"/>
    <col min="8465" max="8465" width="4.85546875" style="5" customWidth="1"/>
    <col min="8466" max="8466" width="5.7109375" style="5" customWidth="1"/>
    <col min="8467" max="8467" width="7.85546875" style="5" customWidth="1"/>
    <col min="8468" max="8700" width="9" style="5"/>
    <col min="8701" max="8701" width="3.42578125" style="5" customWidth="1"/>
    <col min="8702" max="8702" width="17.42578125" style="5" customWidth="1"/>
    <col min="8703" max="8703" width="17.140625" style="5" customWidth="1"/>
    <col min="8704" max="8704" width="7.85546875" style="5" customWidth="1"/>
    <col min="8705" max="8706" width="3.85546875" style="5" customWidth="1"/>
    <col min="8707" max="8708" width="4.140625" style="5" customWidth="1"/>
    <col min="8709" max="8709" width="7.140625" style="5" customWidth="1"/>
    <col min="8710" max="8710" width="5" style="5" customWidth="1"/>
    <col min="8711" max="8711" width="5.28515625" style="5" customWidth="1"/>
    <col min="8712" max="8712" width="5.140625" style="5" customWidth="1"/>
    <col min="8713" max="8714" width="5" style="5" customWidth="1"/>
    <col min="8715" max="8715" width="4.7109375" style="5" customWidth="1"/>
    <col min="8716" max="8719" width="4.85546875" style="5" customWidth="1"/>
    <col min="8720" max="8720" width="4.7109375" style="5" customWidth="1"/>
    <col min="8721" max="8721" width="4.85546875" style="5" customWidth="1"/>
    <col min="8722" max="8722" width="5.7109375" style="5" customWidth="1"/>
    <col min="8723" max="8723" width="7.85546875" style="5" customWidth="1"/>
    <col min="8724" max="8956" width="9" style="5"/>
    <col min="8957" max="8957" width="3.42578125" style="5" customWidth="1"/>
    <col min="8958" max="8958" width="17.42578125" style="5" customWidth="1"/>
    <col min="8959" max="8959" width="17.140625" style="5" customWidth="1"/>
    <col min="8960" max="8960" width="7.85546875" style="5" customWidth="1"/>
    <col min="8961" max="8962" width="3.85546875" style="5" customWidth="1"/>
    <col min="8963" max="8964" width="4.140625" style="5" customWidth="1"/>
    <col min="8965" max="8965" width="7.140625" style="5" customWidth="1"/>
    <col min="8966" max="8966" width="5" style="5" customWidth="1"/>
    <col min="8967" max="8967" width="5.28515625" style="5" customWidth="1"/>
    <col min="8968" max="8968" width="5.140625" style="5" customWidth="1"/>
    <col min="8969" max="8970" width="5" style="5" customWidth="1"/>
    <col min="8971" max="8971" width="4.7109375" style="5" customWidth="1"/>
    <col min="8972" max="8975" width="4.85546875" style="5" customWidth="1"/>
    <col min="8976" max="8976" width="4.7109375" style="5" customWidth="1"/>
    <col min="8977" max="8977" width="4.85546875" style="5" customWidth="1"/>
    <col min="8978" max="8978" width="5.7109375" style="5" customWidth="1"/>
    <col min="8979" max="8979" width="7.85546875" style="5" customWidth="1"/>
    <col min="8980" max="9212" width="9" style="5"/>
    <col min="9213" max="9213" width="3.42578125" style="5" customWidth="1"/>
    <col min="9214" max="9214" width="17.42578125" style="5" customWidth="1"/>
    <col min="9215" max="9215" width="17.140625" style="5" customWidth="1"/>
    <col min="9216" max="9216" width="7.85546875" style="5" customWidth="1"/>
    <col min="9217" max="9218" width="3.85546875" style="5" customWidth="1"/>
    <col min="9219" max="9220" width="4.140625" style="5" customWidth="1"/>
    <col min="9221" max="9221" width="7.140625" style="5" customWidth="1"/>
    <col min="9222" max="9222" width="5" style="5" customWidth="1"/>
    <col min="9223" max="9223" width="5.28515625" style="5" customWidth="1"/>
    <col min="9224" max="9224" width="5.140625" style="5" customWidth="1"/>
    <col min="9225" max="9226" width="5" style="5" customWidth="1"/>
    <col min="9227" max="9227" width="4.7109375" style="5" customWidth="1"/>
    <col min="9228" max="9231" width="4.85546875" style="5" customWidth="1"/>
    <col min="9232" max="9232" width="4.7109375" style="5" customWidth="1"/>
    <col min="9233" max="9233" width="4.85546875" style="5" customWidth="1"/>
    <col min="9234" max="9234" width="5.7109375" style="5" customWidth="1"/>
    <col min="9235" max="9235" width="7.85546875" style="5" customWidth="1"/>
    <col min="9236" max="9468" width="9" style="5"/>
    <col min="9469" max="9469" width="3.42578125" style="5" customWidth="1"/>
    <col min="9470" max="9470" width="17.42578125" style="5" customWidth="1"/>
    <col min="9471" max="9471" width="17.140625" style="5" customWidth="1"/>
    <col min="9472" max="9472" width="7.85546875" style="5" customWidth="1"/>
    <col min="9473" max="9474" width="3.85546875" style="5" customWidth="1"/>
    <col min="9475" max="9476" width="4.140625" style="5" customWidth="1"/>
    <col min="9477" max="9477" width="7.140625" style="5" customWidth="1"/>
    <col min="9478" max="9478" width="5" style="5" customWidth="1"/>
    <col min="9479" max="9479" width="5.28515625" style="5" customWidth="1"/>
    <col min="9480" max="9480" width="5.140625" style="5" customWidth="1"/>
    <col min="9481" max="9482" width="5" style="5" customWidth="1"/>
    <col min="9483" max="9483" width="4.7109375" style="5" customWidth="1"/>
    <col min="9484" max="9487" width="4.85546875" style="5" customWidth="1"/>
    <col min="9488" max="9488" width="4.7109375" style="5" customWidth="1"/>
    <col min="9489" max="9489" width="4.85546875" style="5" customWidth="1"/>
    <col min="9490" max="9490" width="5.7109375" style="5" customWidth="1"/>
    <col min="9491" max="9491" width="7.85546875" style="5" customWidth="1"/>
    <col min="9492" max="9724" width="9" style="5"/>
    <col min="9725" max="9725" width="3.42578125" style="5" customWidth="1"/>
    <col min="9726" max="9726" width="17.42578125" style="5" customWidth="1"/>
    <col min="9727" max="9727" width="17.140625" style="5" customWidth="1"/>
    <col min="9728" max="9728" width="7.85546875" style="5" customWidth="1"/>
    <col min="9729" max="9730" width="3.85546875" style="5" customWidth="1"/>
    <col min="9731" max="9732" width="4.140625" style="5" customWidth="1"/>
    <col min="9733" max="9733" width="7.140625" style="5" customWidth="1"/>
    <col min="9734" max="9734" width="5" style="5" customWidth="1"/>
    <col min="9735" max="9735" width="5.28515625" style="5" customWidth="1"/>
    <col min="9736" max="9736" width="5.140625" style="5" customWidth="1"/>
    <col min="9737" max="9738" width="5" style="5" customWidth="1"/>
    <col min="9739" max="9739" width="4.7109375" style="5" customWidth="1"/>
    <col min="9740" max="9743" width="4.85546875" style="5" customWidth="1"/>
    <col min="9744" max="9744" width="4.7109375" style="5" customWidth="1"/>
    <col min="9745" max="9745" width="4.85546875" style="5" customWidth="1"/>
    <col min="9746" max="9746" width="5.7109375" style="5" customWidth="1"/>
    <col min="9747" max="9747" width="7.85546875" style="5" customWidth="1"/>
    <col min="9748" max="9980" width="9" style="5"/>
    <col min="9981" max="9981" width="3.42578125" style="5" customWidth="1"/>
    <col min="9982" max="9982" width="17.42578125" style="5" customWidth="1"/>
    <col min="9983" max="9983" width="17.140625" style="5" customWidth="1"/>
    <col min="9984" max="9984" width="7.85546875" style="5" customWidth="1"/>
    <col min="9985" max="9986" width="3.85546875" style="5" customWidth="1"/>
    <col min="9987" max="9988" width="4.140625" style="5" customWidth="1"/>
    <col min="9989" max="9989" width="7.140625" style="5" customWidth="1"/>
    <col min="9990" max="9990" width="5" style="5" customWidth="1"/>
    <col min="9991" max="9991" width="5.28515625" style="5" customWidth="1"/>
    <col min="9992" max="9992" width="5.140625" style="5" customWidth="1"/>
    <col min="9993" max="9994" width="5" style="5" customWidth="1"/>
    <col min="9995" max="9995" width="4.7109375" style="5" customWidth="1"/>
    <col min="9996" max="9999" width="4.85546875" style="5" customWidth="1"/>
    <col min="10000" max="10000" width="4.7109375" style="5" customWidth="1"/>
    <col min="10001" max="10001" width="4.85546875" style="5" customWidth="1"/>
    <col min="10002" max="10002" width="5.7109375" style="5" customWidth="1"/>
    <col min="10003" max="10003" width="7.85546875" style="5" customWidth="1"/>
    <col min="10004" max="10236" width="9" style="5"/>
    <col min="10237" max="10237" width="3.42578125" style="5" customWidth="1"/>
    <col min="10238" max="10238" width="17.42578125" style="5" customWidth="1"/>
    <col min="10239" max="10239" width="17.140625" style="5" customWidth="1"/>
    <col min="10240" max="10240" width="7.85546875" style="5" customWidth="1"/>
    <col min="10241" max="10242" width="3.85546875" style="5" customWidth="1"/>
    <col min="10243" max="10244" width="4.140625" style="5" customWidth="1"/>
    <col min="10245" max="10245" width="7.140625" style="5" customWidth="1"/>
    <col min="10246" max="10246" width="5" style="5" customWidth="1"/>
    <col min="10247" max="10247" width="5.28515625" style="5" customWidth="1"/>
    <col min="10248" max="10248" width="5.140625" style="5" customWidth="1"/>
    <col min="10249" max="10250" width="5" style="5" customWidth="1"/>
    <col min="10251" max="10251" width="4.7109375" style="5" customWidth="1"/>
    <col min="10252" max="10255" width="4.85546875" style="5" customWidth="1"/>
    <col min="10256" max="10256" width="4.7109375" style="5" customWidth="1"/>
    <col min="10257" max="10257" width="4.85546875" style="5" customWidth="1"/>
    <col min="10258" max="10258" width="5.7109375" style="5" customWidth="1"/>
    <col min="10259" max="10259" width="7.85546875" style="5" customWidth="1"/>
    <col min="10260" max="10492" width="9" style="5"/>
    <col min="10493" max="10493" width="3.42578125" style="5" customWidth="1"/>
    <col min="10494" max="10494" width="17.42578125" style="5" customWidth="1"/>
    <col min="10495" max="10495" width="17.140625" style="5" customWidth="1"/>
    <col min="10496" max="10496" width="7.85546875" style="5" customWidth="1"/>
    <col min="10497" max="10498" width="3.85546875" style="5" customWidth="1"/>
    <col min="10499" max="10500" width="4.140625" style="5" customWidth="1"/>
    <col min="10501" max="10501" width="7.140625" style="5" customWidth="1"/>
    <col min="10502" max="10502" width="5" style="5" customWidth="1"/>
    <col min="10503" max="10503" width="5.28515625" style="5" customWidth="1"/>
    <col min="10504" max="10504" width="5.140625" style="5" customWidth="1"/>
    <col min="10505" max="10506" width="5" style="5" customWidth="1"/>
    <col min="10507" max="10507" width="4.7109375" style="5" customWidth="1"/>
    <col min="10508" max="10511" width="4.85546875" style="5" customWidth="1"/>
    <col min="10512" max="10512" width="4.7109375" style="5" customWidth="1"/>
    <col min="10513" max="10513" width="4.85546875" style="5" customWidth="1"/>
    <col min="10514" max="10514" width="5.7109375" style="5" customWidth="1"/>
    <col min="10515" max="10515" width="7.85546875" style="5" customWidth="1"/>
    <col min="10516" max="10748" width="9" style="5"/>
    <col min="10749" max="10749" width="3.42578125" style="5" customWidth="1"/>
    <col min="10750" max="10750" width="17.42578125" style="5" customWidth="1"/>
    <col min="10751" max="10751" width="17.140625" style="5" customWidth="1"/>
    <col min="10752" max="10752" width="7.85546875" style="5" customWidth="1"/>
    <col min="10753" max="10754" width="3.85546875" style="5" customWidth="1"/>
    <col min="10755" max="10756" width="4.140625" style="5" customWidth="1"/>
    <col min="10757" max="10757" width="7.140625" style="5" customWidth="1"/>
    <col min="10758" max="10758" width="5" style="5" customWidth="1"/>
    <col min="10759" max="10759" width="5.28515625" style="5" customWidth="1"/>
    <col min="10760" max="10760" width="5.140625" style="5" customWidth="1"/>
    <col min="10761" max="10762" width="5" style="5" customWidth="1"/>
    <col min="10763" max="10763" width="4.7109375" style="5" customWidth="1"/>
    <col min="10764" max="10767" width="4.85546875" style="5" customWidth="1"/>
    <col min="10768" max="10768" width="4.7109375" style="5" customWidth="1"/>
    <col min="10769" max="10769" width="4.85546875" style="5" customWidth="1"/>
    <col min="10770" max="10770" width="5.7109375" style="5" customWidth="1"/>
    <col min="10771" max="10771" width="7.85546875" style="5" customWidth="1"/>
    <col min="10772" max="11004" width="9" style="5"/>
    <col min="11005" max="11005" width="3.42578125" style="5" customWidth="1"/>
    <col min="11006" max="11006" width="17.42578125" style="5" customWidth="1"/>
    <col min="11007" max="11007" width="17.140625" style="5" customWidth="1"/>
    <col min="11008" max="11008" width="7.85546875" style="5" customWidth="1"/>
    <col min="11009" max="11010" width="3.85546875" style="5" customWidth="1"/>
    <col min="11011" max="11012" width="4.140625" style="5" customWidth="1"/>
    <col min="11013" max="11013" width="7.140625" style="5" customWidth="1"/>
    <col min="11014" max="11014" width="5" style="5" customWidth="1"/>
    <col min="11015" max="11015" width="5.28515625" style="5" customWidth="1"/>
    <col min="11016" max="11016" width="5.140625" style="5" customWidth="1"/>
    <col min="11017" max="11018" width="5" style="5" customWidth="1"/>
    <col min="11019" max="11019" width="4.7109375" style="5" customWidth="1"/>
    <col min="11020" max="11023" width="4.85546875" style="5" customWidth="1"/>
    <col min="11024" max="11024" width="4.7109375" style="5" customWidth="1"/>
    <col min="11025" max="11025" width="4.85546875" style="5" customWidth="1"/>
    <col min="11026" max="11026" width="5.7109375" style="5" customWidth="1"/>
    <col min="11027" max="11027" width="7.85546875" style="5" customWidth="1"/>
    <col min="11028" max="11260" width="9" style="5"/>
    <col min="11261" max="11261" width="3.42578125" style="5" customWidth="1"/>
    <col min="11262" max="11262" width="17.42578125" style="5" customWidth="1"/>
    <col min="11263" max="11263" width="17.140625" style="5" customWidth="1"/>
    <col min="11264" max="11264" width="7.85546875" style="5" customWidth="1"/>
    <col min="11265" max="11266" width="3.85546875" style="5" customWidth="1"/>
    <col min="11267" max="11268" width="4.140625" style="5" customWidth="1"/>
    <col min="11269" max="11269" width="7.140625" style="5" customWidth="1"/>
    <col min="11270" max="11270" width="5" style="5" customWidth="1"/>
    <col min="11271" max="11271" width="5.28515625" style="5" customWidth="1"/>
    <col min="11272" max="11272" width="5.140625" style="5" customWidth="1"/>
    <col min="11273" max="11274" width="5" style="5" customWidth="1"/>
    <col min="11275" max="11275" width="4.7109375" style="5" customWidth="1"/>
    <col min="11276" max="11279" width="4.85546875" style="5" customWidth="1"/>
    <col min="11280" max="11280" width="4.7109375" style="5" customWidth="1"/>
    <col min="11281" max="11281" width="4.85546875" style="5" customWidth="1"/>
    <col min="11282" max="11282" width="5.7109375" style="5" customWidth="1"/>
    <col min="11283" max="11283" width="7.85546875" style="5" customWidth="1"/>
    <col min="11284" max="11516" width="9" style="5"/>
    <col min="11517" max="11517" width="3.42578125" style="5" customWidth="1"/>
    <col min="11518" max="11518" width="17.42578125" style="5" customWidth="1"/>
    <col min="11519" max="11519" width="17.140625" style="5" customWidth="1"/>
    <col min="11520" max="11520" width="7.85546875" style="5" customWidth="1"/>
    <col min="11521" max="11522" width="3.85546875" style="5" customWidth="1"/>
    <col min="11523" max="11524" width="4.140625" style="5" customWidth="1"/>
    <col min="11525" max="11525" width="7.140625" style="5" customWidth="1"/>
    <col min="11526" max="11526" width="5" style="5" customWidth="1"/>
    <col min="11527" max="11527" width="5.28515625" style="5" customWidth="1"/>
    <col min="11528" max="11528" width="5.140625" style="5" customWidth="1"/>
    <col min="11529" max="11530" width="5" style="5" customWidth="1"/>
    <col min="11531" max="11531" width="4.7109375" style="5" customWidth="1"/>
    <col min="11532" max="11535" width="4.85546875" style="5" customWidth="1"/>
    <col min="11536" max="11536" width="4.7109375" style="5" customWidth="1"/>
    <col min="11537" max="11537" width="4.85546875" style="5" customWidth="1"/>
    <col min="11538" max="11538" width="5.7109375" style="5" customWidth="1"/>
    <col min="11539" max="11539" width="7.85546875" style="5" customWidth="1"/>
    <col min="11540" max="11772" width="9" style="5"/>
    <col min="11773" max="11773" width="3.42578125" style="5" customWidth="1"/>
    <col min="11774" max="11774" width="17.42578125" style="5" customWidth="1"/>
    <col min="11775" max="11775" width="17.140625" style="5" customWidth="1"/>
    <col min="11776" max="11776" width="7.85546875" style="5" customWidth="1"/>
    <col min="11777" max="11778" width="3.85546875" style="5" customWidth="1"/>
    <col min="11779" max="11780" width="4.140625" style="5" customWidth="1"/>
    <col min="11781" max="11781" width="7.140625" style="5" customWidth="1"/>
    <col min="11782" max="11782" width="5" style="5" customWidth="1"/>
    <col min="11783" max="11783" width="5.28515625" style="5" customWidth="1"/>
    <col min="11784" max="11784" width="5.140625" style="5" customWidth="1"/>
    <col min="11785" max="11786" width="5" style="5" customWidth="1"/>
    <col min="11787" max="11787" width="4.7109375" style="5" customWidth="1"/>
    <col min="11788" max="11791" width="4.85546875" style="5" customWidth="1"/>
    <col min="11792" max="11792" width="4.7109375" style="5" customWidth="1"/>
    <col min="11793" max="11793" width="4.85546875" style="5" customWidth="1"/>
    <col min="11794" max="11794" width="5.7109375" style="5" customWidth="1"/>
    <col min="11795" max="11795" width="7.85546875" style="5" customWidth="1"/>
    <col min="11796" max="12028" width="9" style="5"/>
    <col min="12029" max="12029" width="3.42578125" style="5" customWidth="1"/>
    <col min="12030" max="12030" width="17.42578125" style="5" customWidth="1"/>
    <col min="12031" max="12031" width="17.140625" style="5" customWidth="1"/>
    <col min="12032" max="12032" width="7.85546875" style="5" customWidth="1"/>
    <col min="12033" max="12034" width="3.85546875" style="5" customWidth="1"/>
    <col min="12035" max="12036" width="4.140625" style="5" customWidth="1"/>
    <col min="12037" max="12037" width="7.140625" style="5" customWidth="1"/>
    <col min="12038" max="12038" width="5" style="5" customWidth="1"/>
    <col min="12039" max="12039" width="5.28515625" style="5" customWidth="1"/>
    <col min="12040" max="12040" width="5.140625" style="5" customWidth="1"/>
    <col min="12041" max="12042" width="5" style="5" customWidth="1"/>
    <col min="12043" max="12043" width="4.7109375" style="5" customWidth="1"/>
    <col min="12044" max="12047" width="4.85546875" style="5" customWidth="1"/>
    <col min="12048" max="12048" width="4.7109375" style="5" customWidth="1"/>
    <col min="12049" max="12049" width="4.85546875" style="5" customWidth="1"/>
    <col min="12050" max="12050" width="5.7109375" style="5" customWidth="1"/>
    <col min="12051" max="12051" width="7.85546875" style="5" customWidth="1"/>
    <col min="12052" max="12284" width="9" style="5"/>
    <col min="12285" max="12285" width="3.42578125" style="5" customWidth="1"/>
    <col min="12286" max="12286" width="17.42578125" style="5" customWidth="1"/>
    <col min="12287" max="12287" width="17.140625" style="5" customWidth="1"/>
    <col min="12288" max="12288" width="7.85546875" style="5" customWidth="1"/>
    <col min="12289" max="12290" width="3.85546875" style="5" customWidth="1"/>
    <col min="12291" max="12292" width="4.140625" style="5" customWidth="1"/>
    <col min="12293" max="12293" width="7.140625" style="5" customWidth="1"/>
    <col min="12294" max="12294" width="5" style="5" customWidth="1"/>
    <col min="12295" max="12295" width="5.28515625" style="5" customWidth="1"/>
    <col min="12296" max="12296" width="5.140625" style="5" customWidth="1"/>
    <col min="12297" max="12298" width="5" style="5" customWidth="1"/>
    <col min="12299" max="12299" width="4.7109375" style="5" customWidth="1"/>
    <col min="12300" max="12303" width="4.85546875" style="5" customWidth="1"/>
    <col min="12304" max="12304" width="4.7109375" style="5" customWidth="1"/>
    <col min="12305" max="12305" width="4.85546875" style="5" customWidth="1"/>
    <col min="12306" max="12306" width="5.7109375" style="5" customWidth="1"/>
    <col min="12307" max="12307" width="7.85546875" style="5" customWidth="1"/>
    <col min="12308" max="12540" width="9" style="5"/>
    <col min="12541" max="12541" width="3.42578125" style="5" customWidth="1"/>
    <col min="12542" max="12542" width="17.42578125" style="5" customWidth="1"/>
    <col min="12543" max="12543" width="17.140625" style="5" customWidth="1"/>
    <col min="12544" max="12544" width="7.85546875" style="5" customWidth="1"/>
    <col min="12545" max="12546" width="3.85546875" style="5" customWidth="1"/>
    <col min="12547" max="12548" width="4.140625" style="5" customWidth="1"/>
    <col min="12549" max="12549" width="7.140625" style="5" customWidth="1"/>
    <col min="12550" max="12550" width="5" style="5" customWidth="1"/>
    <col min="12551" max="12551" width="5.28515625" style="5" customWidth="1"/>
    <col min="12552" max="12552" width="5.140625" style="5" customWidth="1"/>
    <col min="12553" max="12554" width="5" style="5" customWidth="1"/>
    <col min="12555" max="12555" width="4.7109375" style="5" customWidth="1"/>
    <col min="12556" max="12559" width="4.85546875" style="5" customWidth="1"/>
    <col min="12560" max="12560" width="4.7109375" style="5" customWidth="1"/>
    <col min="12561" max="12561" width="4.85546875" style="5" customWidth="1"/>
    <col min="12562" max="12562" width="5.7109375" style="5" customWidth="1"/>
    <col min="12563" max="12563" width="7.85546875" style="5" customWidth="1"/>
    <col min="12564" max="12796" width="9" style="5"/>
    <col min="12797" max="12797" width="3.42578125" style="5" customWidth="1"/>
    <col min="12798" max="12798" width="17.42578125" style="5" customWidth="1"/>
    <col min="12799" max="12799" width="17.140625" style="5" customWidth="1"/>
    <col min="12800" max="12800" width="7.85546875" style="5" customWidth="1"/>
    <col min="12801" max="12802" width="3.85546875" style="5" customWidth="1"/>
    <col min="12803" max="12804" width="4.140625" style="5" customWidth="1"/>
    <col min="12805" max="12805" width="7.140625" style="5" customWidth="1"/>
    <col min="12806" max="12806" width="5" style="5" customWidth="1"/>
    <col min="12807" max="12807" width="5.28515625" style="5" customWidth="1"/>
    <col min="12808" max="12808" width="5.140625" style="5" customWidth="1"/>
    <col min="12809" max="12810" width="5" style="5" customWidth="1"/>
    <col min="12811" max="12811" width="4.7109375" style="5" customWidth="1"/>
    <col min="12812" max="12815" width="4.85546875" style="5" customWidth="1"/>
    <col min="12816" max="12816" width="4.7109375" style="5" customWidth="1"/>
    <col min="12817" max="12817" width="4.85546875" style="5" customWidth="1"/>
    <col min="12818" max="12818" width="5.7109375" style="5" customWidth="1"/>
    <col min="12819" max="12819" width="7.85546875" style="5" customWidth="1"/>
    <col min="12820" max="13052" width="9" style="5"/>
    <col min="13053" max="13053" width="3.42578125" style="5" customWidth="1"/>
    <col min="13054" max="13054" width="17.42578125" style="5" customWidth="1"/>
    <col min="13055" max="13055" width="17.140625" style="5" customWidth="1"/>
    <col min="13056" max="13056" width="7.85546875" style="5" customWidth="1"/>
    <col min="13057" max="13058" width="3.85546875" style="5" customWidth="1"/>
    <col min="13059" max="13060" width="4.140625" style="5" customWidth="1"/>
    <col min="13061" max="13061" width="7.140625" style="5" customWidth="1"/>
    <col min="13062" max="13062" width="5" style="5" customWidth="1"/>
    <col min="13063" max="13063" width="5.28515625" style="5" customWidth="1"/>
    <col min="13064" max="13064" width="5.140625" style="5" customWidth="1"/>
    <col min="13065" max="13066" width="5" style="5" customWidth="1"/>
    <col min="13067" max="13067" width="4.7109375" style="5" customWidth="1"/>
    <col min="13068" max="13071" width="4.85546875" style="5" customWidth="1"/>
    <col min="13072" max="13072" width="4.7109375" style="5" customWidth="1"/>
    <col min="13073" max="13073" width="4.85546875" style="5" customWidth="1"/>
    <col min="13074" max="13074" width="5.7109375" style="5" customWidth="1"/>
    <col min="13075" max="13075" width="7.85546875" style="5" customWidth="1"/>
    <col min="13076" max="13308" width="9" style="5"/>
    <col min="13309" max="13309" width="3.42578125" style="5" customWidth="1"/>
    <col min="13310" max="13310" width="17.42578125" style="5" customWidth="1"/>
    <col min="13311" max="13311" width="17.140625" style="5" customWidth="1"/>
    <col min="13312" max="13312" width="7.85546875" style="5" customWidth="1"/>
    <col min="13313" max="13314" width="3.85546875" style="5" customWidth="1"/>
    <col min="13315" max="13316" width="4.140625" style="5" customWidth="1"/>
    <col min="13317" max="13317" width="7.140625" style="5" customWidth="1"/>
    <col min="13318" max="13318" width="5" style="5" customWidth="1"/>
    <col min="13319" max="13319" width="5.28515625" style="5" customWidth="1"/>
    <col min="13320" max="13320" width="5.140625" style="5" customWidth="1"/>
    <col min="13321" max="13322" width="5" style="5" customWidth="1"/>
    <col min="13323" max="13323" width="4.7109375" style="5" customWidth="1"/>
    <col min="13324" max="13327" width="4.85546875" style="5" customWidth="1"/>
    <col min="13328" max="13328" width="4.7109375" style="5" customWidth="1"/>
    <col min="13329" max="13329" width="4.85546875" style="5" customWidth="1"/>
    <col min="13330" max="13330" width="5.7109375" style="5" customWidth="1"/>
    <col min="13331" max="13331" width="7.85546875" style="5" customWidth="1"/>
    <col min="13332" max="13564" width="9" style="5"/>
    <col min="13565" max="13565" width="3.42578125" style="5" customWidth="1"/>
    <col min="13566" max="13566" width="17.42578125" style="5" customWidth="1"/>
    <col min="13567" max="13567" width="17.140625" style="5" customWidth="1"/>
    <col min="13568" max="13568" width="7.85546875" style="5" customWidth="1"/>
    <col min="13569" max="13570" width="3.85546875" style="5" customWidth="1"/>
    <col min="13571" max="13572" width="4.140625" style="5" customWidth="1"/>
    <col min="13573" max="13573" width="7.140625" style="5" customWidth="1"/>
    <col min="13574" max="13574" width="5" style="5" customWidth="1"/>
    <col min="13575" max="13575" width="5.28515625" style="5" customWidth="1"/>
    <col min="13576" max="13576" width="5.140625" style="5" customWidth="1"/>
    <col min="13577" max="13578" width="5" style="5" customWidth="1"/>
    <col min="13579" max="13579" width="4.7109375" style="5" customWidth="1"/>
    <col min="13580" max="13583" width="4.85546875" style="5" customWidth="1"/>
    <col min="13584" max="13584" width="4.7109375" style="5" customWidth="1"/>
    <col min="13585" max="13585" width="4.85546875" style="5" customWidth="1"/>
    <col min="13586" max="13586" width="5.7109375" style="5" customWidth="1"/>
    <col min="13587" max="13587" width="7.85546875" style="5" customWidth="1"/>
    <col min="13588" max="13820" width="9" style="5"/>
    <col min="13821" max="13821" width="3.42578125" style="5" customWidth="1"/>
    <col min="13822" max="13822" width="17.42578125" style="5" customWidth="1"/>
    <col min="13823" max="13823" width="17.140625" style="5" customWidth="1"/>
    <col min="13824" max="13824" width="7.85546875" style="5" customWidth="1"/>
    <col min="13825" max="13826" width="3.85546875" style="5" customWidth="1"/>
    <col min="13827" max="13828" width="4.140625" style="5" customWidth="1"/>
    <col min="13829" max="13829" width="7.140625" style="5" customWidth="1"/>
    <col min="13830" max="13830" width="5" style="5" customWidth="1"/>
    <col min="13831" max="13831" width="5.28515625" style="5" customWidth="1"/>
    <col min="13832" max="13832" width="5.140625" style="5" customWidth="1"/>
    <col min="13833" max="13834" width="5" style="5" customWidth="1"/>
    <col min="13835" max="13835" width="4.7109375" style="5" customWidth="1"/>
    <col min="13836" max="13839" width="4.85546875" style="5" customWidth="1"/>
    <col min="13840" max="13840" width="4.7109375" style="5" customWidth="1"/>
    <col min="13841" max="13841" width="4.85546875" style="5" customWidth="1"/>
    <col min="13842" max="13842" width="5.7109375" style="5" customWidth="1"/>
    <col min="13843" max="13843" width="7.85546875" style="5" customWidth="1"/>
    <col min="13844" max="14076" width="9" style="5"/>
    <col min="14077" max="14077" width="3.42578125" style="5" customWidth="1"/>
    <col min="14078" max="14078" width="17.42578125" style="5" customWidth="1"/>
    <col min="14079" max="14079" width="17.140625" style="5" customWidth="1"/>
    <col min="14080" max="14080" width="7.85546875" style="5" customWidth="1"/>
    <col min="14081" max="14082" width="3.85546875" style="5" customWidth="1"/>
    <col min="14083" max="14084" width="4.140625" style="5" customWidth="1"/>
    <col min="14085" max="14085" width="7.140625" style="5" customWidth="1"/>
    <col min="14086" max="14086" width="5" style="5" customWidth="1"/>
    <col min="14087" max="14087" width="5.28515625" style="5" customWidth="1"/>
    <col min="14088" max="14088" width="5.140625" style="5" customWidth="1"/>
    <col min="14089" max="14090" width="5" style="5" customWidth="1"/>
    <col min="14091" max="14091" width="4.7109375" style="5" customWidth="1"/>
    <col min="14092" max="14095" width="4.85546875" style="5" customWidth="1"/>
    <col min="14096" max="14096" width="4.7109375" style="5" customWidth="1"/>
    <col min="14097" max="14097" width="4.85546875" style="5" customWidth="1"/>
    <col min="14098" max="14098" width="5.7109375" style="5" customWidth="1"/>
    <col min="14099" max="14099" width="7.85546875" style="5" customWidth="1"/>
    <col min="14100" max="14332" width="9" style="5"/>
    <col min="14333" max="14333" width="3.42578125" style="5" customWidth="1"/>
    <col min="14334" max="14334" width="17.42578125" style="5" customWidth="1"/>
    <col min="14335" max="14335" width="17.140625" style="5" customWidth="1"/>
    <col min="14336" max="14336" width="7.85546875" style="5" customWidth="1"/>
    <col min="14337" max="14338" width="3.85546875" style="5" customWidth="1"/>
    <col min="14339" max="14340" width="4.140625" style="5" customWidth="1"/>
    <col min="14341" max="14341" width="7.140625" style="5" customWidth="1"/>
    <col min="14342" max="14342" width="5" style="5" customWidth="1"/>
    <col min="14343" max="14343" width="5.28515625" style="5" customWidth="1"/>
    <col min="14344" max="14344" width="5.140625" style="5" customWidth="1"/>
    <col min="14345" max="14346" width="5" style="5" customWidth="1"/>
    <col min="14347" max="14347" width="4.7109375" style="5" customWidth="1"/>
    <col min="14348" max="14351" width="4.85546875" style="5" customWidth="1"/>
    <col min="14352" max="14352" width="4.7109375" style="5" customWidth="1"/>
    <col min="14353" max="14353" width="4.85546875" style="5" customWidth="1"/>
    <col min="14354" max="14354" width="5.7109375" style="5" customWidth="1"/>
    <col min="14355" max="14355" width="7.85546875" style="5" customWidth="1"/>
    <col min="14356" max="14588" width="9" style="5"/>
    <col min="14589" max="14589" width="3.42578125" style="5" customWidth="1"/>
    <col min="14590" max="14590" width="17.42578125" style="5" customWidth="1"/>
    <col min="14591" max="14591" width="17.140625" style="5" customWidth="1"/>
    <col min="14592" max="14592" width="7.85546875" style="5" customWidth="1"/>
    <col min="14593" max="14594" width="3.85546875" style="5" customWidth="1"/>
    <col min="14595" max="14596" width="4.140625" style="5" customWidth="1"/>
    <col min="14597" max="14597" width="7.140625" style="5" customWidth="1"/>
    <col min="14598" max="14598" width="5" style="5" customWidth="1"/>
    <col min="14599" max="14599" width="5.28515625" style="5" customWidth="1"/>
    <col min="14600" max="14600" width="5.140625" style="5" customWidth="1"/>
    <col min="14601" max="14602" width="5" style="5" customWidth="1"/>
    <col min="14603" max="14603" width="4.7109375" style="5" customWidth="1"/>
    <col min="14604" max="14607" width="4.85546875" style="5" customWidth="1"/>
    <col min="14608" max="14608" width="4.7109375" style="5" customWidth="1"/>
    <col min="14609" max="14609" width="4.85546875" style="5" customWidth="1"/>
    <col min="14610" max="14610" width="5.7109375" style="5" customWidth="1"/>
    <col min="14611" max="14611" width="7.85546875" style="5" customWidth="1"/>
    <col min="14612" max="14844" width="9" style="5"/>
    <col min="14845" max="14845" width="3.42578125" style="5" customWidth="1"/>
    <col min="14846" max="14846" width="17.42578125" style="5" customWidth="1"/>
    <col min="14847" max="14847" width="17.140625" style="5" customWidth="1"/>
    <col min="14848" max="14848" width="7.85546875" style="5" customWidth="1"/>
    <col min="14849" max="14850" width="3.85546875" style="5" customWidth="1"/>
    <col min="14851" max="14852" width="4.140625" style="5" customWidth="1"/>
    <col min="14853" max="14853" width="7.140625" style="5" customWidth="1"/>
    <col min="14854" max="14854" width="5" style="5" customWidth="1"/>
    <col min="14855" max="14855" width="5.28515625" style="5" customWidth="1"/>
    <col min="14856" max="14856" width="5.140625" style="5" customWidth="1"/>
    <col min="14857" max="14858" width="5" style="5" customWidth="1"/>
    <col min="14859" max="14859" width="4.7109375" style="5" customWidth="1"/>
    <col min="14860" max="14863" width="4.85546875" style="5" customWidth="1"/>
    <col min="14864" max="14864" width="4.7109375" style="5" customWidth="1"/>
    <col min="14865" max="14865" width="4.85546875" style="5" customWidth="1"/>
    <col min="14866" max="14866" width="5.7109375" style="5" customWidth="1"/>
    <col min="14867" max="14867" width="7.85546875" style="5" customWidth="1"/>
    <col min="14868" max="15100" width="9" style="5"/>
    <col min="15101" max="15101" width="3.42578125" style="5" customWidth="1"/>
    <col min="15102" max="15102" width="17.42578125" style="5" customWidth="1"/>
    <col min="15103" max="15103" width="17.140625" style="5" customWidth="1"/>
    <col min="15104" max="15104" width="7.85546875" style="5" customWidth="1"/>
    <col min="15105" max="15106" width="3.85546875" style="5" customWidth="1"/>
    <col min="15107" max="15108" width="4.140625" style="5" customWidth="1"/>
    <col min="15109" max="15109" width="7.140625" style="5" customWidth="1"/>
    <col min="15110" max="15110" width="5" style="5" customWidth="1"/>
    <col min="15111" max="15111" width="5.28515625" style="5" customWidth="1"/>
    <col min="15112" max="15112" width="5.140625" style="5" customWidth="1"/>
    <col min="15113" max="15114" width="5" style="5" customWidth="1"/>
    <col min="15115" max="15115" width="4.7109375" style="5" customWidth="1"/>
    <col min="15116" max="15119" width="4.85546875" style="5" customWidth="1"/>
    <col min="15120" max="15120" width="4.7109375" style="5" customWidth="1"/>
    <col min="15121" max="15121" width="4.85546875" style="5" customWidth="1"/>
    <col min="15122" max="15122" width="5.7109375" style="5" customWidth="1"/>
    <col min="15123" max="15123" width="7.85546875" style="5" customWidth="1"/>
    <col min="15124" max="15356" width="9" style="5"/>
    <col min="15357" max="15357" width="3.42578125" style="5" customWidth="1"/>
    <col min="15358" max="15358" width="17.42578125" style="5" customWidth="1"/>
    <col min="15359" max="15359" width="17.140625" style="5" customWidth="1"/>
    <col min="15360" max="15360" width="7.85546875" style="5" customWidth="1"/>
    <col min="15361" max="15362" width="3.85546875" style="5" customWidth="1"/>
    <col min="15363" max="15364" width="4.140625" style="5" customWidth="1"/>
    <col min="15365" max="15365" width="7.140625" style="5" customWidth="1"/>
    <col min="15366" max="15366" width="5" style="5" customWidth="1"/>
    <col min="15367" max="15367" width="5.28515625" style="5" customWidth="1"/>
    <col min="15368" max="15368" width="5.140625" style="5" customWidth="1"/>
    <col min="15369" max="15370" width="5" style="5" customWidth="1"/>
    <col min="15371" max="15371" width="4.7109375" style="5" customWidth="1"/>
    <col min="15372" max="15375" width="4.85546875" style="5" customWidth="1"/>
    <col min="15376" max="15376" width="4.7109375" style="5" customWidth="1"/>
    <col min="15377" max="15377" width="4.85546875" style="5" customWidth="1"/>
    <col min="15378" max="15378" width="5.7109375" style="5" customWidth="1"/>
    <col min="15379" max="15379" width="7.85546875" style="5" customWidth="1"/>
    <col min="15380" max="15612" width="9" style="5"/>
    <col min="15613" max="15613" width="3.42578125" style="5" customWidth="1"/>
    <col min="15614" max="15614" width="17.42578125" style="5" customWidth="1"/>
    <col min="15615" max="15615" width="17.140625" style="5" customWidth="1"/>
    <col min="15616" max="15616" width="7.85546875" style="5" customWidth="1"/>
    <col min="15617" max="15618" width="3.85546875" style="5" customWidth="1"/>
    <col min="15619" max="15620" width="4.140625" style="5" customWidth="1"/>
    <col min="15621" max="15621" width="7.140625" style="5" customWidth="1"/>
    <col min="15622" max="15622" width="5" style="5" customWidth="1"/>
    <col min="15623" max="15623" width="5.28515625" style="5" customWidth="1"/>
    <col min="15624" max="15624" width="5.140625" style="5" customWidth="1"/>
    <col min="15625" max="15626" width="5" style="5" customWidth="1"/>
    <col min="15627" max="15627" width="4.7109375" style="5" customWidth="1"/>
    <col min="15628" max="15631" width="4.85546875" style="5" customWidth="1"/>
    <col min="15632" max="15632" width="4.7109375" style="5" customWidth="1"/>
    <col min="15633" max="15633" width="4.85546875" style="5" customWidth="1"/>
    <col min="15634" max="15634" width="5.7109375" style="5" customWidth="1"/>
    <col min="15635" max="15635" width="7.85546875" style="5" customWidth="1"/>
    <col min="15636" max="15868" width="9" style="5"/>
    <col min="15869" max="15869" width="3.42578125" style="5" customWidth="1"/>
    <col min="15870" max="15870" width="17.42578125" style="5" customWidth="1"/>
    <col min="15871" max="15871" width="17.140625" style="5" customWidth="1"/>
    <col min="15872" max="15872" width="7.85546875" style="5" customWidth="1"/>
    <col min="15873" max="15874" width="3.85546875" style="5" customWidth="1"/>
    <col min="15875" max="15876" width="4.140625" style="5" customWidth="1"/>
    <col min="15877" max="15877" width="7.140625" style="5" customWidth="1"/>
    <col min="15878" max="15878" width="5" style="5" customWidth="1"/>
    <col min="15879" max="15879" width="5.28515625" style="5" customWidth="1"/>
    <col min="15880" max="15880" width="5.140625" style="5" customWidth="1"/>
    <col min="15881" max="15882" width="5" style="5" customWidth="1"/>
    <col min="15883" max="15883" width="4.7109375" style="5" customWidth="1"/>
    <col min="15884" max="15887" width="4.85546875" style="5" customWidth="1"/>
    <col min="15888" max="15888" width="4.7109375" style="5" customWidth="1"/>
    <col min="15889" max="15889" width="4.85546875" style="5" customWidth="1"/>
    <col min="15890" max="15890" width="5.7109375" style="5" customWidth="1"/>
    <col min="15891" max="15891" width="7.85546875" style="5" customWidth="1"/>
    <col min="15892" max="16124" width="9" style="5"/>
    <col min="16125" max="16125" width="3.42578125" style="5" customWidth="1"/>
    <col min="16126" max="16126" width="17.42578125" style="5" customWidth="1"/>
    <col min="16127" max="16127" width="17.140625" style="5" customWidth="1"/>
    <col min="16128" max="16128" width="7.85546875" style="5" customWidth="1"/>
    <col min="16129" max="16130" width="3.85546875" style="5" customWidth="1"/>
    <col min="16131" max="16132" width="4.140625" style="5" customWidth="1"/>
    <col min="16133" max="16133" width="7.140625" style="5" customWidth="1"/>
    <col min="16134" max="16134" width="5" style="5" customWidth="1"/>
    <col min="16135" max="16135" width="5.28515625" style="5" customWidth="1"/>
    <col min="16136" max="16136" width="5.140625" style="5" customWidth="1"/>
    <col min="16137" max="16138" width="5" style="5" customWidth="1"/>
    <col min="16139" max="16139" width="4.7109375" style="5" customWidth="1"/>
    <col min="16140" max="16143" width="4.85546875" style="5" customWidth="1"/>
    <col min="16144" max="16144" width="4.7109375" style="5" customWidth="1"/>
    <col min="16145" max="16145" width="4.85546875" style="5" customWidth="1"/>
    <col min="16146" max="16146" width="5.7109375" style="5" customWidth="1"/>
    <col min="16147" max="16147" width="7.85546875" style="5" customWidth="1"/>
    <col min="16148" max="16384" width="9" style="5"/>
  </cols>
  <sheetData>
    <row r="1" spans="1:20">
      <c r="A1" s="556" t="s">
        <v>420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556"/>
      <c r="S1" s="556"/>
      <c r="T1" s="556"/>
    </row>
    <row r="2" spans="1:20">
      <c r="A2" s="464" t="s">
        <v>348</v>
      </c>
      <c r="B2" s="464"/>
      <c r="C2" s="464"/>
      <c r="D2" s="6"/>
      <c r="E2" s="464" t="s">
        <v>349</v>
      </c>
      <c r="F2" s="464"/>
      <c r="G2" s="464"/>
      <c r="H2" s="464"/>
      <c r="I2" s="464"/>
      <c r="J2" s="464"/>
      <c r="K2" s="464"/>
      <c r="L2" s="464"/>
      <c r="M2" s="464"/>
      <c r="N2" s="464"/>
      <c r="O2" s="464"/>
      <c r="P2" s="464"/>
      <c r="Q2" s="464"/>
      <c r="R2" s="464"/>
      <c r="S2" s="464"/>
    </row>
    <row r="3" spans="1:20" s="10" customFormat="1">
      <c r="A3" s="459" t="s">
        <v>350</v>
      </c>
      <c r="B3" s="459"/>
      <c r="C3" s="459"/>
      <c r="D3" s="7"/>
      <c r="E3" s="459" t="s">
        <v>351</v>
      </c>
      <c r="F3" s="459"/>
      <c r="G3" s="459"/>
      <c r="H3" s="459"/>
      <c r="I3" s="459"/>
      <c r="J3" s="459"/>
      <c r="K3" s="459"/>
      <c r="L3" s="459"/>
      <c r="M3" s="459"/>
      <c r="N3" s="459"/>
      <c r="O3" s="459"/>
      <c r="P3" s="459"/>
      <c r="Q3" s="459"/>
      <c r="R3" s="459"/>
      <c r="S3" s="459"/>
    </row>
    <row r="4" spans="1:20" s="10" customFormat="1">
      <c r="A4" s="459" t="s">
        <v>146</v>
      </c>
      <c r="B4" s="459"/>
      <c r="C4" s="459"/>
      <c r="D4" s="8"/>
      <c r="E4" s="459" t="s">
        <v>352</v>
      </c>
      <c r="F4" s="459"/>
      <c r="G4" s="459"/>
      <c r="H4" s="459"/>
      <c r="I4" s="459"/>
      <c r="J4" s="459"/>
      <c r="K4" s="459"/>
      <c r="L4" s="459"/>
      <c r="M4" s="459"/>
      <c r="N4" s="459"/>
      <c r="O4" s="459"/>
      <c r="P4" s="459"/>
      <c r="Q4" s="459"/>
      <c r="R4" s="459"/>
      <c r="S4" s="459"/>
    </row>
    <row r="5" spans="1:20" s="10" customFormat="1">
      <c r="A5" s="8" t="s">
        <v>353</v>
      </c>
      <c r="B5" s="8"/>
      <c r="C5" s="8"/>
      <c r="D5" s="8"/>
      <c r="E5" s="459"/>
      <c r="F5" s="459"/>
      <c r="G5" s="459"/>
      <c r="H5" s="459"/>
      <c r="I5" s="459"/>
      <c r="J5" s="459"/>
      <c r="K5" s="459"/>
      <c r="L5" s="459"/>
      <c r="M5" s="459"/>
      <c r="N5" s="459"/>
      <c r="O5" s="459"/>
      <c r="P5" s="459"/>
      <c r="Q5" s="459"/>
      <c r="R5" s="459"/>
      <c r="S5" s="459"/>
    </row>
    <row r="6" spans="1:20" s="10" customFormat="1">
      <c r="A6" s="8"/>
      <c r="B6" s="8"/>
      <c r="C6" s="8"/>
      <c r="D6" s="8"/>
      <c r="E6" s="7"/>
      <c r="F6" s="7"/>
      <c r="G6" s="7"/>
      <c r="H6" s="7"/>
      <c r="I6" s="7"/>
      <c r="J6" s="7"/>
      <c r="K6" s="7"/>
      <c r="L6" s="7"/>
      <c r="M6" s="7"/>
      <c r="N6" s="460" t="s">
        <v>26</v>
      </c>
      <c r="O6" s="460"/>
      <c r="P6" s="460"/>
      <c r="Q6" s="461">
        <v>2</v>
      </c>
      <c r="R6" s="461"/>
      <c r="S6" s="461"/>
    </row>
    <row r="7" spans="1:20" s="10" customFormat="1">
      <c r="A7" s="10" t="s">
        <v>28</v>
      </c>
      <c r="C7" s="10" t="s">
        <v>131</v>
      </c>
      <c r="E7" s="462" t="s">
        <v>29</v>
      </c>
      <c r="F7" s="462"/>
      <c r="G7" s="462"/>
      <c r="H7" s="462"/>
      <c r="I7" s="462"/>
      <c r="N7" s="460" t="s">
        <v>27</v>
      </c>
      <c r="O7" s="460"/>
      <c r="P7" s="460"/>
      <c r="Q7" s="463" t="s">
        <v>383</v>
      </c>
      <c r="R7" s="463"/>
      <c r="S7" s="463"/>
    </row>
    <row r="8" spans="1:20" s="10" customFormat="1">
      <c r="E8" s="423"/>
      <c r="F8" s="423"/>
      <c r="G8" s="423"/>
      <c r="H8" s="423"/>
      <c r="I8" s="423"/>
      <c r="N8" s="457" t="s">
        <v>30</v>
      </c>
      <c r="O8" s="457"/>
      <c r="P8" s="457"/>
      <c r="Q8" s="424">
        <v>9000</v>
      </c>
      <c r="R8" s="424"/>
      <c r="S8" s="424"/>
    </row>
    <row r="9" spans="1:20" s="52" customFormat="1">
      <c r="A9" s="416" t="s">
        <v>11</v>
      </c>
      <c r="B9" s="416" t="s">
        <v>132</v>
      </c>
      <c r="C9" s="416" t="s">
        <v>32</v>
      </c>
      <c r="D9" s="416" t="s">
        <v>133</v>
      </c>
      <c r="E9" s="416" t="s">
        <v>34</v>
      </c>
      <c r="F9" s="416" t="s">
        <v>35</v>
      </c>
      <c r="G9" s="416" t="s">
        <v>36</v>
      </c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 t="s">
        <v>37</v>
      </c>
    </row>
    <row r="10" spans="1:20" s="52" customFormat="1">
      <c r="A10" s="416"/>
      <c r="B10" s="416"/>
      <c r="C10" s="416"/>
      <c r="D10" s="416"/>
      <c r="E10" s="416"/>
      <c r="F10" s="416"/>
      <c r="G10" s="416" t="s">
        <v>38</v>
      </c>
      <c r="H10" s="416"/>
      <c r="I10" s="416"/>
      <c r="J10" s="416" t="s">
        <v>39</v>
      </c>
      <c r="K10" s="416"/>
      <c r="L10" s="416"/>
      <c r="M10" s="416" t="s">
        <v>40</v>
      </c>
      <c r="N10" s="416"/>
      <c r="O10" s="416"/>
      <c r="P10" s="416" t="s">
        <v>41</v>
      </c>
      <c r="Q10" s="416"/>
      <c r="R10" s="416"/>
      <c r="S10" s="416"/>
    </row>
    <row r="11" spans="1:20" s="52" customFormat="1">
      <c r="A11" s="416"/>
      <c r="B11" s="416"/>
      <c r="C11" s="416"/>
      <c r="D11" s="416"/>
      <c r="E11" s="458"/>
      <c r="F11" s="458"/>
      <c r="G11" s="13" t="s">
        <v>42</v>
      </c>
      <c r="H11" s="13" t="s">
        <v>43</v>
      </c>
      <c r="I11" s="13" t="s">
        <v>44</v>
      </c>
      <c r="J11" s="13" t="s">
        <v>45</v>
      </c>
      <c r="K11" s="13" t="s">
        <v>46</v>
      </c>
      <c r="L11" s="13" t="s">
        <v>47</v>
      </c>
      <c r="M11" s="13" t="s">
        <v>48</v>
      </c>
      <c r="N11" s="13" t="s">
        <v>49</v>
      </c>
      <c r="O11" s="13" t="s">
        <v>50</v>
      </c>
      <c r="P11" s="13" t="s">
        <v>51</v>
      </c>
      <c r="Q11" s="13" t="s">
        <v>52</v>
      </c>
      <c r="R11" s="13" t="s">
        <v>53</v>
      </c>
      <c r="S11" s="416"/>
    </row>
    <row r="12" spans="1:20" s="6" customFormat="1">
      <c r="A12" s="14">
        <v>2</v>
      </c>
      <c r="B12" s="4" t="s">
        <v>134</v>
      </c>
      <c r="C12" s="4"/>
      <c r="D12" s="15"/>
      <c r="E12" s="16" t="s">
        <v>65</v>
      </c>
      <c r="F12" s="56">
        <v>9000</v>
      </c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9"/>
      <c r="R12" s="179"/>
      <c r="S12" s="18" t="s">
        <v>25</v>
      </c>
      <c r="T12" s="53"/>
    </row>
    <row r="13" spans="1:20" s="6" customFormat="1">
      <c r="A13" s="14"/>
      <c r="B13" s="4" t="s">
        <v>135</v>
      </c>
      <c r="C13" s="4"/>
      <c r="D13" s="15"/>
      <c r="E13" s="14"/>
      <c r="F13" s="1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18"/>
    </row>
    <row r="14" spans="1:20" s="6" customFormat="1">
      <c r="A14" s="14"/>
      <c r="B14" s="4" t="s">
        <v>284</v>
      </c>
      <c r="C14" s="4"/>
      <c r="D14" s="15"/>
      <c r="E14" s="54" t="s">
        <v>25</v>
      </c>
      <c r="F14" s="48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8"/>
    </row>
    <row r="15" spans="1:20" s="6" customFormat="1">
      <c r="A15" s="14"/>
      <c r="B15" s="55" t="s">
        <v>72</v>
      </c>
      <c r="C15" s="448" t="s">
        <v>147</v>
      </c>
      <c r="D15" s="436" t="s">
        <v>136</v>
      </c>
      <c r="E15" s="451" t="s">
        <v>65</v>
      </c>
      <c r="F15" s="454">
        <v>9000</v>
      </c>
      <c r="G15" s="4"/>
      <c r="H15" s="4"/>
      <c r="I15" s="56">
        <v>0</v>
      </c>
      <c r="J15" s="4"/>
      <c r="K15" s="56">
        <v>4500</v>
      </c>
      <c r="L15" s="4"/>
      <c r="M15" s="57"/>
      <c r="N15" s="4"/>
      <c r="O15" s="4"/>
      <c r="P15" s="56">
        <v>4500</v>
      </c>
      <c r="Q15" s="4"/>
      <c r="R15" s="4"/>
      <c r="S15" s="436" t="s">
        <v>137</v>
      </c>
    </row>
    <row r="16" spans="1:20" s="6" customFormat="1">
      <c r="A16" s="14"/>
      <c r="B16" s="21" t="s">
        <v>138</v>
      </c>
      <c r="C16" s="449"/>
      <c r="D16" s="437"/>
      <c r="E16" s="452"/>
      <c r="F16" s="455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437"/>
    </row>
    <row r="17" spans="1:22" s="6" customFormat="1">
      <c r="A17" s="14"/>
      <c r="B17" s="21" t="s">
        <v>139</v>
      </c>
      <c r="C17" s="449"/>
      <c r="D17" s="437"/>
      <c r="E17" s="452"/>
      <c r="F17" s="455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37"/>
    </row>
    <row r="18" spans="1:22" s="6" customFormat="1">
      <c r="A18" s="14"/>
      <c r="B18" s="21" t="s">
        <v>140</v>
      </c>
      <c r="C18" s="449"/>
      <c r="D18" s="437"/>
      <c r="E18" s="452"/>
      <c r="F18" s="455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37"/>
      <c r="V18" s="8"/>
    </row>
    <row r="19" spans="1:22" s="6" customFormat="1">
      <c r="A19" s="14"/>
      <c r="B19" s="21" t="s">
        <v>141</v>
      </c>
      <c r="C19" s="449"/>
      <c r="D19" s="437"/>
      <c r="E19" s="452"/>
      <c r="F19" s="455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37"/>
    </row>
    <row r="20" spans="1:22" s="6" customFormat="1">
      <c r="A20" s="14"/>
      <c r="B20" s="21" t="s">
        <v>142</v>
      </c>
      <c r="C20" s="450"/>
      <c r="D20" s="438"/>
      <c r="E20" s="453"/>
      <c r="F20" s="456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38"/>
    </row>
    <row r="21" spans="1:22" s="6" customFormat="1">
      <c r="A21" s="14"/>
      <c r="B21" s="21" t="s">
        <v>143</v>
      </c>
      <c r="C21" s="425" t="s">
        <v>148</v>
      </c>
      <c r="D21" s="427" t="s">
        <v>354</v>
      </c>
      <c r="E21" s="430" t="s">
        <v>144</v>
      </c>
      <c r="F21" s="431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36" t="s">
        <v>137</v>
      </c>
    </row>
    <row r="22" spans="1:22" s="6" customFormat="1">
      <c r="A22" s="14"/>
      <c r="B22" s="4"/>
      <c r="C22" s="426"/>
      <c r="D22" s="428"/>
      <c r="E22" s="432"/>
      <c r="F22" s="433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37"/>
    </row>
    <row r="23" spans="1:22" s="6" customFormat="1">
      <c r="A23" s="14"/>
      <c r="B23" s="4"/>
      <c r="C23" s="426"/>
      <c r="D23" s="428"/>
      <c r="E23" s="432"/>
      <c r="F23" s="433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37"/>
    </row>
    <row r="24" spans="1:22" s="6" customFormat="1">
      <c r="A24" s="14"/>
      <c r="B24" s="4"/>
      <c r="C24" s="426"/>
      <c r="D24" s="428"/>
      <c r="E24" s="432"/>
      <c r="F24" s="433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37"/>
    </row>
    <row r="25" spans="1:22" s="6" customFormat="1">
      <c r="A25" s="14"/>
      <c r="B25" s="4"/>
      <c r="C25" s="426"/>
      <c r="D25" s="428"/>
      <c r="E25" s="432"/>
      <c r="F25" s="433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37"/>
    </row>
    <row r="26" spans="1:22" s="6" customFormat="1">
      <c r="A26" s="14"/>
      <c r="B26" s="4"/>
      <c r="C26" s="426"/>
      <c r="D26" s="429"/>
      <c r="E26" s="434"/>
      <c r="F26" s="435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38"/>
    </row>
    <row r="27" spans="1:22" s="6" customFormat="1">
      <c r="A27" s="14"/>
      <c r="B27" s="4"/>
      <c r="C27" s="439" t="s">
        <v>149</v>
      </c>
      <c r="D27" s="58" t="s">
        <v>71</v>
      </c>
      <c r="E27" s="442"/>
      <c r="F27" s="443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36" t="s">
        <v>137</v>
      </c>
    </row>
    <row r="28" spans="1:22" s="6" customFormat="1">
      <c r="A28" s="14"/>
      <c r="B28" s="21"/>
      <c r="C28" s="440"/>
      <c r="D28" s="59" t="s">
        <v>69</v>
      </c>
      <c r="E28" s="444"/>
      <c r="F28" s="445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37"/>
    </row>
    <row r="29" spans="1:22" s="6" customFormat="1">
      <c r="A29" s="14"/>
      <c r="B29" s="4"/>
      <c r="C29" s="440"/>
      <c r="D29" s="59" t="s">
        <v>145</v>
      </c>
      <c r="E29" s="444"/>
      <c r="F29" s="445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37"/>
    </row>
    <row r="30" spans="1:22" s="6" customFormat="1">
      <c r="A30" s="14"/>
      <c r="B30" s="4"/>
      <c r="C30" s="440"/>
      <c r="D30" s="59"/>
      <c r="E30" s="444"/>
      <c r="F30" s="445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37"/>
    </row>
    <row r="31" spans="1:22" s="6" customFormat="1">
      <c r="A31" s="14"/>
      <c r="B31" s="4"/>
      <c r="C31" s="440"/>
      <c r="D31" s="59"/>
      <c r="E31" s="444"/>
      <c r="F31" s="445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37"/>
    </row>
    <row r="32" spans="1:22" s="6" customFormat="1">
      <c r="A32" s="14"/>
      <c r="B32" s="21"/>
      <c r="C32" s="441"/>
      <c r="D32" s="54"/>
      <c r="E32" s="446"/>
      <c r="F32" s="447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38"/>
    </row>
  </sheetData>
  <mergeCells count="40">
    <mergeCell ref="A4:C4"/>
    <mergeCell ref="E4:S4"/>
    <mergeCell ref="A1:T1"/>
    <mergeCell ref="A2:C2"/>
    <mergeCell ref="E2:S2"/>
    <mergeCell ref="A3:C3"/>
    <mergeCell ref="E3:S3"/>
    <mergeCell ref="E5:S5"/>
    <mergeCell ref="N6:P6"/>
    <mergeCell ref="Q6:S6"/>
    <mergeCell ref="E7:I7"/>
    <mergeCell ref="N7:P7"/>
    <mergeCell ref="Q7:S7"/>
    <mergeCell ref="E8:I8"/>
    <mergeCell ref="N8:P8"/>
    <mergeCell ref="Q8:S8"/>
    <mergeCell ref="A9:A11"/>
    <mergeCell ref="B9:B11"/>
    <mergeCell ref="C9:C11"/>
    <mergeCell ref="D9:D11"/>
    <mergeCell ref="E9:E11"/>
    <mergeCell ref="F9:F11"/>
    <mergeCell ref="G9:R9"/>
    <mergeCell ref="S9:S11"/>
    <mergeCell ref="G10:I10"/>
    <mergeCell ref="J10:L10"/>
    <mergeCell ref="M10:O10"/>
    <mergeCell ref="P10:R10"/>
    <mergeCell ref="C15:C20"/>
    <mergeCell ref="D15:D20"/>
    <mergeCell ref="E15:E20"/>
    <mergeCell ref="F15:F20"/>
    <mergeCell ref="S15:S20"/>
    <mergeCell ref="C21:C26"/>
    <mergeCell ref="D21:D26"/>
    <mergeCell ref="E21:F26"/>
    <mergeCell ref="S21:S26"/>
    <mergeCell ref="C27:C32"/>
    <mergeCell ref="E27:F32"/>
    <mergeCell ref="S27:S3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F9985-85F6-4A0E-9957-E13051324809}">
  <dimension ref="A1:T35"/>
  <sheetViews>
    <sheetView workbookViewId="0">
      <selection activeCell="A5" sqref="A5:C5"/>
    </sheetView>
  </sheetViews>
  <sheetFormatPr defaultRowHeight="15"/>
  <cols>
    <col min="1" max="1" width="6.85546875" customWidth="1"/>
    <col min="2" max="2" width="34.28515625" customWidth="1"/>
    <col min="3" max="3" width="41.42578125" customWidth="1"/>
  </cols>
  <sheetData>
    <row r="1" spans="1:20" ht="21.75">
      <c r="A1" s="556" t="s">
        <v>420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556"/>
      <c r="S1" s="556"/>
      <c r="T1" s="556"/>
    </row>
    <row r="2" spans="1:20" ht="21.75">
      <c r="A2" s="493" t="s">
        <v>335</v>
      </c>
      <c r="B2" s="493"/>
      <c r="C2" s="493"/>
      <c r="D2" s="124"/>
      <c r="E2" s="493" t="s">
        <v>336</v>
      </c>
      <c r="F2" s="493"/>
      <c r="G2" s="493"/>
      <c r="H2" s="493"/>
      <c r="I2" s="493"/>
      <c r="J2" s="493"/>
      <c r="K2" s="493"/>
      <c r="L2" s="493"/>
      <c r="M2" s="493"/>
      <c r="N2" s="493"/>
      <c r="O2" s="493"/>
      <c r="P2" s="493"/>
      <c r="Q2" s="493"/>
      <c r="R2" s="493"/>
      <c r="S2" s="493"/>
      <c r="T2" s="125"/>
    </row>
    <row r="3" spans="1:20" ht="21.75">
      <c r="A3" s="491" t="s">
        <v>337</v>
      </c>
      <c r="B3" s="491"/>
      <c r="C3" s="491"/>
      <c r="D3" s="126"/>
      <c r="E3" s="491" t="s">
        <v>338</v>
      </c>
      <c r="F3" s="491"/>
      <c r="G3" s="491"/>
      <c r="H3" s="491"/>
      <c r="I3" s="491"/>
      <c r="J3" s="491"/>
      <c r="K3" s="491"/>
      <c r="L3" s="491"/>
      <c r="M3" s="491"/>
      <c r="N3" s="491"/>
      <c r="O3" s="491"/>
      <c r="P3" s="491"/>
      <c r="Q3" s="491"/>
      <c r="R3" s="491"/>
      <c r="S3" s="491"/>
      <c r="T3" s="127"/>
    </row>
    <row r="4" spans="1:20" ht="21.75">
      <c r="A4" s="491" t="s">
        <v>339</v>
      </c>
      <c r="B4" s="491"/>
      <c r="C4" s="491"/>
      <c r="D4" s="128"/>
      <c r="E4" s="491" t="s">
        <v>268</v>
      </c>
      <c r="F4" s="491"/>
      <c r="G4" s="491"/>
      <c r="H4" s="491"/>
      <c r="I4" s="491"/>
      <c r="J4" s="491"/>
      <c r="K4" s="491"/>
      <c r="L4" s="491"/>
      <c r="M4" s="491"/>
      <c r="N4" s="491"/>
      <c r="O4" s="491"/>
      <c r="P4" s="491"/>
      <c r="Q4" s="491"/>
      <c r="R4" s="491"/>
      <c r="S4" s="491"/>
      <c r="T4" s="127"/>
    </row>
    <row r="5" spans="1:20" ht="21.75">
      <c r="A5" s="491"/>
      <c r="B5" s="491"/>
      <c r="C5" s="491"/>
      <c r="D5" s="128"/>
      <c r="E5" s="491" t="s">
        <v>340</v>
      </c>
      <c r="F5" s="491"/>
      <c r="G5" s="491"/>
      <c r="H5" s="491"/>
      <c r="I5" s="491"/>
      <c r="J5" s="491"/>
      <c r="K5" s="491"/>
      <c r="L5" s="491"/>
      <c r="M5" s="491"/>
      <c r="N5" s="491"/>
      <c r="O5" s="491"/>
      <c r="P5" s="491"/>
      <c r="Q5" s="491"/>
      <c r="R5" s="491"/>
      <c r="S5" s="491"/>
      <c r="T5" s="127"/>
    </row>
    <row r="6" spans="1:20" ht="21.75">
      <c r="A6" s="128"/>
      <c r="B6" s="128"/>
      <c r="C6" s="128"/>
      <c r="D6" s="128"/>
      <c r="E6" s="126"/>
      <c r="F6" s="126"/>
      <c r="G6" s="126"/>
      <c r="H6" s="126"/>
      <c r="I6" s="126"/>
      <c r="J6" s="126"/>
      <c r="K6" s="126"/>
      <c r="L6" s="126"/>
      <c r="M6" s="126"/>
      <c r="N6" s="492" t="s">
        <v>26</v>
      </c>
      <c r="O6" s="492"/>
      <c r="P6" s="492"/>
      <c r="Q6" s="461">
        <v>3</v>
      </c>
      <c r="R6" s="461"/>
      <c r="S6" s="461"/>
      <c r="T6" s="127"/>
    </row>
    <row r="7" spans="1:20" ht="21.75">
      <c r="A7" s="127" t="s">
        <v>28</v>
      </c>
      <c r="B7" s="127"/>
      <c r="C7" s="127" t="s">
        <v>131</v>
      </c>
      <c r="D7" s="130"/>
      <c r="E7" s="492" t="s">
        <v>29</v>
      </c>
      <c r="F7" s="492"/>
      <c r="G7" s="492"/>
      <c r="H7" s="492"/>
      <c r="I7" s="492"/>
      <c r="J7" s="127"/>
      <c r="K7" s="127"/>
      <c r="L7" s="127"/>
      <c r="M7" s="127"/>
      <c r="N7" s="492" t="s">
        <v>27</v>
      </c>
      <c r="O7" s="492"/>
      <c r="P7" s="492"/>
      <c r="Q7" s="463" t="s">
        <v>384</v>
      </c>
      <c r="R7" s="463"/>
      <c r="S7" s="463"/>
      <c r="T7" s="127"/>
    </row>
    <row r="8" spans="1:20" ht="21.75">
      <c r="A8" s="127"/>
      <c r="B8" s="127"/>
      <c r="C8" s="127"/>
      <c r="D8" s="130"/>
      <c r="E8" s="488"/>
      <c r="F8" s="488"/>
      <c r="G8" s="488"/>
      <c r="H8" s="488"/>
      <c r="I8" s="488"/>
      <c r="J8" s="130"/>
      <c r="K8" s="130"/>
      <c r="L8" s="130"/>
      <c r="M8" s="130"/>
      <c r="N8" s="129" t="s">
        <v>30</v>
      </c>
      <c r="O8" s="129"/>
      <c r="P8" s="129"/>
      <c r="Q8" s="424">
        <v>21800</v>
      </c>
      <c r="R8" s="424"/>
      <c r="S8" s="424"/>
      <c r="T8" s="130"/>
    </row>
    <row r="9" spans="1:20" ht="21.75">
      <c r="A9" s="489" t="s">
        <v>11</v>
      </c>
      <c r="B9" s="489" t="s">
        <v>132</v>
      </c>
      <c r="C9" s="489" t="s">
        <v>32</v>
      </c>
      <c r="D9" s="489" t="s">
        <v>133</v>
      </c>
      <c r="E9" s="489" t="s">
        <v>34</v>
      </c>
      <c r="F9" s="489" t="s">
        <v>35</v>
      </c>
      <c r="G9" s="489" t="s">
        <v>36</v>
      </c>
      <c r="H9" s="489"/>
      <c r="I9" s="489"/>
      <c r="J9" s="489"/>
      <c r="K9" s="489"/>
      <c r="L9" s="489"/>
      <c r="M9" s="489"/>
      <c r="N9" s="489"/>
      <c r="O9" s="489"/>
      <c r="P9" s="489"/>
      <c r="Q9" s="489"/>
      <c r="R9" s="489"/>
      <c r="S9" s="489" t="s">
        <v>37</v>
      </c>
      <c r="T9" s="131"/>
    </row>
    <row r="10" spans="1:20" ht="21.75">
      <c r="A10" s="489"/>
      <c r="B10" s="489"/>
      <c r="C10" s="489"/>
      <c r="D10" s="489"/>
      <c r="E10" s="489"/>
      <c r="F10" s="489"/>
      <c r="G10" s="489" t="s">
        <v>38</v>
      </c>
      <c r="H10" s="489"/>
      <c r="I10" s="489"/>
      <c r="J10" s="489" t="s">
        <v>39</v>
      </c>
      <c r="K10" s="489"/>
      <c r="L10" s="489"/>
      <c r="M10" s="489" t="s">
        <v>40</v>
      </c>
      <c r="N10" s="489"/>
      <c r="O10" s="489"/>
      <c r="P10" s="489" t="s">
        <v>41</v>
      </c>
      <c r="Q10" s="489"/>
      <c r="R10" s="489"/>
      <c r="S10" s="489"/>
      <c r="T10" s="131"/>
    </row>
    <row r="11" spans="1:20" ht="21.75">
      <c r="A11" s="489"/>
      <c r="B11" s="489"/>
      <c r="C11" s="489"/>
      <c r="D11" s="489"/>
      <c r="E11" s="490"/>
      <c r="F11" s="490"/>
      <c r="G11" s="132" t="s">
        <v>42</v>
      </c>
      <c r="H11" s="132" t="s">
        <v>43</v>
      </c>
      <c r="I11" s="132" t="s">
        <v>44</v>
      </c>
      <c r="J11" s="132" t="s">
        <v>45</v>
      </c>
      <c r="K11" s="132" t="s">
        <v>46</v>
      </c>
      <c r="L11" s="132" t="s">
        <v>47</v>
      </c>
      <c r="M11" s="132" t="s">
        <v>48</v>
      </c>
      <c r="N11" s="132" t="s">
        <v>49</v>
      </c>
      <c r="O11" s="132" t="s">
        <v>50</v>
      </c>
      <c r="P11" s="132" t="s">
        <v>51</v>
      </c>
      <c r="Q11" s="132" t="s">
        <v>52</v>
      </c>
      <c r="R11" s="132" t="s">
        <v>53</v>
      </c>
      <c r="S11" s="489"/>
      <c r="T11" s="131"/>
    </row>
    <row r="12" spans="1:20" ht="21.75">
      <c r="A12" s="133">
        <v>3</v>
      </c>
      <c r="B12" s="134" t="s">
        <v>341</v>
      </c>
      <c r="C12" s="135"/>
      <c r="D12" s="136"/>
      <c r="E12" s="137" t="s">
        <v>65</v>
      </c>
      <c r="F12" s="56">
        <v>21800</v>
      </c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3"/>
      <c r="R12" s="183"/>
      <c r="S12" s="138" t="s">
        <v>25</v>
      </c>
      <c r="T12" s="139"/>
    </row>
    <row r="13" spans="1:20" ht="21.75">
      <c r="A13" s="140"/>
      <c r="B13" s="134" t="s">
        <v>269</v>
      </c>
      <c r="C13" s="135"/>
      <c r="D13" s="136"/>
      <c r="E13" s="141"/>
      <c r="F13" s="141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8"/>
      <c r="T13" s="124"/>
    </row>
    <row r="14" spans="1:20" ht="21.75">
      <c r="A14" s="140"/>
      <c r="B14" s="134" t="s">
        <v>270</v>
      </c>
      <c r="C14" s="135"/>
      <c r="D14" s="136"/>
      <c r="E14" s="142" t="s">
        <v>25</v>
      </c>
      <c r="F14" s="143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38"/>
      <c r="T14" s="124"/>
    </row>
    <row r="15" spans="1:20" ht="21.75">
      <c r="A15" s="140"/>
      <c r="B15" s="145" t="s">
        <v>72</v>
      </c>
      <c r="C15" s="480" t="s">
        <v>342</v>
      </c>
      <c r="D15" s="483" t="s">
        <v>271</v>
      </c>
      <c r="E15" s="471" t="s">
        <v>65</v>
      </c>
      <c r="F15" s="471">
        <v>9000</v>
      </c>
      <c r="G15" s="135"/>
      <c r="H15" s="135"/>
      <c r="I15" s="146"/>
      <c r="J15" s="135"/>
      <c r="K15" s="184">
        <v>4500</v>
      </c>
      <c r="L15" s="184"/>
      <c r="M15" s="140"/>
      <c r="N15" s="135"/>
      <c r="O15" s="184">
        <v>4500</v>
      </c>
      <c r="P15" s="135"/>
      <c r="Q15" s="135"/>
      <c r="R15" s="135"/>
      <c r="S15" s="472" t="s">
        <v>137</v>
      </c>
      <c r="T15" s="124"/>
    </row>
    <row r="16" spans="1:20" ht="21.75">
      <c r="A16" s="140"/>
      <c r="B16" s="147" t="s">
        <v>272</v>
      </c>
      <c r="C16" s="481"/>
      <c r="D16" s="484"/>
      <c r="E16" s="486"/>
      <c r="F16" s="486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473"/>
      <c r="T16" s="124"/>
    </row>
    <row r="17" spans="1:20" ht="21.75">
      <c r="A17" s="140"/>
      <c r="B17" s="147" t="s">
        <v>273</v>
      </c>
      <c r="C17" s="481"/>
      <c r="D17" s="484"/>
      <c r="E17" s="486"/>
      <c r="F17" s="486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473"/>
      <c r="T17" s="124"/>
    </row>
    <row r="18" spans="1:20" ht="21.75">
      <c r="A18" s="140"/>
      <c r="B18" s="147" t="s">
        <v>274</v>
      </c>
      <c r="C18" s="481"/>
      <c r="D18" s="484"/>
      <c r="E18" s="486"/>
      <c r="F18" s="486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473"/>
      <c r="T18" s="124"/>
    </row>
    <row r="19" spans="1:20" ht="21.75">
      <c r="A19" s="140"/>
      <c r="B19" s="147" t="s">
        <v>275</v>
      </c>
      <c r="C19" s="482"/>
      <c r="D19" s="485"/>
      <c r="E19" s="487"/>
      <c r="F19" s="487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474"/>
      <c r="T19" s="124"/>
    </row>
    <row r="20" spans="1:20" ht="21.75">
      <c r="A20" s="140"/>
      <c r="B20" s="147" t="s">
        <v>276</v>
      </c>
      <c r="C20" s="465" t="s">
        <v>277</v>
      </c>
      <c r="D20" s="472" t="s">
        <v>343</v>
      </c>
      <c r="E20" s="478" t="s">
        <v>65</v>
      </c>
      <c r="F20" s="479">
        <v>3600</v>
      </c>
      <c r="G20" s="135"/>
      <c r="H20" s="135"/>
      <c r="I20" s="135"/>
      <c r="J20" s="135"/>
      <c r="K20" s="135"/>
      <c r="L20" s="135"/>
      <c r="M20" s="135"/>
      <c r="N20" s="184">
        <v>3600</v>
      </c>
      <c r="O20" s="135"/>
      <c r="P20" s="135"/>
      <c r="Q20" s="135"/>
      <c r="R20" s="135"/>
      <c r="S20" s="472" t="s">
        <v>137</v>
      </c>
      <c r="T20" s="124"/>
    </row>
    <row r="21" spans="1:20" ht="21.75">
      <c r="A21" s="140"/>
      <c r="B21" s="148" t="s">
        <v>278</v>
      </c>
      <c r="C21" s="466"/>
      <c r="D21" s="473"/>
      <c r="E21" s="478"/>
      <c r="F21" s="479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473"/>
      <c r="T21" s="124"/>
    </row>
    <row r="22" spans="1:20" ht="21.75">
      <c r="A22" s="140"/>
      <c r="B22" s="147" t="s">
        <v>279</v>
      </c>
      <c r="C22" s="466"/>
      <c r="D22" s="473"/>
      <c r="E22" s="478"/>
      <c r="F22" s="479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473"/>
      <c r="T22" s="124"/>
    </row>
    <row r="23" spans="1:20" ht="21.75">
      <c r="A23" s="140"/>
      <c r="B23" s="148" t="s">
        <v>280</v>
      </c>
      <c r="C23" s="466"/>
      <c r="D23" s="473"/>
      <c r="E23" s="478"/>
      <c r="F23" s="479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473"/>
      <c r="T23" s="124"/>
    </row>
    <row r="24" spans="1:20" ht="21.75">
      <c r="A24" s="140"/>
      <c r="B24" s="148" t="s">
        <v>281</v>
      </c>
      <c r="C24" s="466"/>
      <c r="D24" s="473"/>
      <c r="E24" s="478"/>
      <c r="F24" s="479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473"/>
      <c r="T24" s="124"/>
    </row>
    <row r="25" spans="1:20" ht="21.75">
      <c r="A25" s="140"/>
      <c r="B25" s="148" t="s">
        <v>344</v>
      </c>
      <c r="C25" s="466"/>
      <c r="D25" s="474"/>
      <c r="E25" s="478"/>
      <c r="F25" s="479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474"/>
      <c r="T25" s="124"/>
    </row>
    <row r="26" spans="1:20" ht="21.75">
      <c r="A26" s="140"/>
      <c r="B26" s="148" t="s">
        <v>345</v>
      </c>
      <c r="C26" s="465" t="s">
        <v>346</v>
      </c>
      <c r="D26" s="149" t="s">
        <v>71</v>
      </c>
      <c r="E26" s="468" t="s">
        <v>54</v>
      </c>
      <c r="F26" s="471">
        <v>9200</v>
      </c>
      <c r="G26" s="135"/>
      <c r="H26" s="135"/>
      <c r="I26" s="135"/>
      <c r="J26" s="135"/>
      <c r="K26" s="135"/>
      <c r="L26" s="135"/>
      <c r="M26" s="135"/>
      <c r="N26" s="135"/>
      <c r="O26" s="135"/>
      <c r="P26" s="150">
        <v>9200</v>
      </c>
      <c r="Q26" s="135"/>
      <c r="R26" s="135"/>
      <c r="S26" s="472" t="s">
        <v>137</v>
      </c>
      <c r="T26" s="124"/>
    </row>
    <row r="27" spans="1:20" ht="21.75">
      <c r="A27" s="140"/>
      <c r="B27" s="147" t="s">
        <v>347</v>
      </c>
      <c r="C27" s="466"/>
      <c r="D27" s="152" t="s">
        <v>69</v>
      </c>
      <c r="E27" s="469"/>
      <c r="F27" s="469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473"/>
      <c r="T27" s="124"/>
    </row>
    <row r="28" spans="1:20" ht="21.75">
      <c r="A28" s="140"/>
      <c r="B28" s="135"/>
      <c r="C28" s="466"/>
      <c r="D28" s="152" t="s">
        <v>145</v>
      </c>
      <c r="E28" s="469"/>
      <c r="F28" s="469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473"/>
      <c r="T28" s="124"/>
    </row>
    <row r="29" spans="1:20" ht="21.75">
      <c r="A29" s="140"/>
      <c r="B29" s="135"/>
      <c r="C29" s="466"/>
      <c r="D29" s="152"/>
      <c r="E29" s="469"/>
      <c r="F29" s="469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473"/>
      <c r="T29" s="124"/>
    </row>
    <row r="30" spans="1:20" ht="21.75">
      <c r="A30" s="140"/>
      <c r="B30" s="135"/>
      <c r="C30" s="466"/>
      <c r="D30" s="152"/>
      <c r="E30" s="469"/>
      <c r="F30" s="469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473"/>
      <c r="T30" s="124"/>
    </row>
    <row r="31" spans="1:20" ht="21.75">
      <c r="A31" s="140"/>
      <c r="B31" s="151"/>
      <c r="C31" s="467"/>
      <c r="D31" s="142"/>
      <c r="E31" s="470"/>
      <c r="F31" s="470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474"/>
      <c r="T31" s="124"/>
    </row>
    <row r="32" spans="1:20" ht="21.75">
      <c r="A32" s="153"/>
      <c r="B32" s="154"/>
      <c r="C32" s="465" t="s">
        <v>282</v>
      </c>
      <c r="D32" s="149" t="s">
        <v>71</v>
      </c>
      <c r="E32" s="475"/>
      <c r="F32" s="475">
        <v>0</v>
      </c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25"/>
    </row>
    <row r="33" spans="1:20" ht="21.75">
      <c r="A33" s="156"/>
      <c r="B33" s="157"/>
      <c r="C33" s="466"/>
      <c r="D33" s="152" t="s">
        <v>69</v>
      </c>
      <c r="E33" s="476"/>
      <c r="F33" s="476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25"/>
    </row>
    <row r="34" spans="1:20" ht="21.75">
      <c r="A34" s="156"/>
      <c r="B34" s="157"/>
      <c r="C34" s="466"/>
      <c r="D34" s="152" t="s">
        <v>145</v>
      </c>
      <c r="E34" s="476"/>
      <c r="F34" s="476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25"/>
    </row>
    <row r="35" spans="1:20" ht="21.75">
      <c r="A35" s="156"/>
      <c r="B35" s="157"/>
      <c r="C35" s="467"/>
      <c r="D35" s="142"/>
      <c r="E35" s="477"/>
      <c r="F35" s="47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25"/>
    </row>
  </sheetData>
  <mergeCells count="45">
    <mergeCell ref="A4:C4"/>
    <mergeCell ref="E4:S4"/>
    <mergeCell ref="A1:T1"/>
    <mergeCell ref="A2:C2"/>
    <mergeCell ref="E2:S2"/>
    <mergeCell ref="A3:C3"/>
    <mergeCell ref="E3:S3"/>
    <mergeCell ref="A5:C5"/>
    <mergeCell ref="E5:S5"/>
    <mergeCell ref="N6:P6"/>
    <mergeCell ref="Q6:S6"/>
    <mergeCell ref="E7:I7"/>
    <mergeCell ref="N7:P7"/>
    <mergeCell ref="Q7:S7"/>
    <mergeCell ref="E8:I8"/>
    <mergeCell ref="Q8:S8"/>
    <mergeCell ref="A9:A11"/>
    <mergeCell ref="B9:B11"/>
    <mergeCell ref="C9:C11"/>
    <mergeCell ref="D9:D11"/>
    <mergeCell ref="E9:E11"/>
    <mergeCell ref="F9:F11"/>
    <mergeCell ref="G9:R9"/>
    <mergeCell ref="S9:S11"/>
    <mergeCell ref="G10:I10"/>
    <mergeCell ref="J10:L10"/>
    <mergeCell ref="M10:O10"/>
    <mergeCell ref="P10:R10"/>
    <mergeCell ref="C15:C19"/>
    <mergeCell ref="D15:D19"/>
    <mergeCell ref="E15:E19"/>
    <mergeCell ref="F15:F19"/>
    <mergeCell ref="S15:S19"/>
    <mergeCell ref="C20:C25"/>
    <mergeCell ref="D20:D25"/>
    <mergeCell ref="E20:E25"/>
    <mergeCell ref="F20:F25"/>
    <mergeCell ref="S20:S25"/>
    <mergeCell ref="C26:C31"/>
    <mergeCell ref="E26:E31"/>
    <mergeCell ref="F26:F31"/>
    <mergeCell ref="S26:S31"/>
    <mergeCell ref="C32:C35"/>
    <mergeCell ref="E32:E35"/>
    <mergeCell ref="F32:F3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C7553-9866-44FC-B130-21A65FC95EED}">
  <dimension ref="A1:U136"/>
  <sheetViews>
    <sheetView zoomScale="80" zoomScaleNormal="80" workbookViewId="0">
      <selection activeCell="T27" sqref="T27"/>
    </sheetView>
  </sheetViews>
  <sheetFormatPr defaultColWidth="9" defaultRowHeight="17.25"/>
  <cols>
    <col min="1" max="1" width="6.85546875" style="209" customWidth="1"/>
    <col min="2" max="2" width="43.5703125" style="195" customWidth="1"/>
    <col min="3" max="3" width="31.42578125" style="195" customWidth="1"/>
    <col min="4" max="4" width="31.140625" style="195" customWidth="1"/>
    <col min="5" max="5" width="13.42578125" style="195" customWidth="1"/>
    <col min="6" max="6" width="11.140625" style="195" customWidth="1"/>
    <col min="7" max="7" width="5.5703125" style="195" customWidth="1"/>
    <col min="8" max="8" width="9.28515625" style="195" customWidth="1"/>
    <col min="9" max="9" width="9.85546875" style="195" customWidth="1"/>
    <col min="10" max="10" width="5.42578125" style="195" customWidth="1"/>
    <col min="11" max="11" width="9.5703125" style="195" customWidth="1"/>
    <col min="12" max="12" width="8.7109375" style="195" customWidth="1"/>
    <col min="13" max="13" width="8.42578125" style="195" customWidth="1"/>
    <col min="14" max="14" width="4.85546875" style="195" customWidth="1"/>
    <col min="15" max="15" width="8" style="195" customWidth="1"/>
    <col min="16" max="16" width="7.5703125" style="195" customWidth="1"/>
    <col min="17" max="17" width="12.42578125" style="195" customWidth="1"/>
    <col min="18" max="18" width="9.28515625" style="195" customWidth="1"/>
    <col min="19" max="19" width="11.7109375" style="195" customWidth="1"/>
    <col min="20" max="252" width="9" style="195"/>
    <col min="253" max="253" width="3.42578125" style="195" customWidth="1"/>
    <col min="254" max="254" width="17.42578125" style="195" customWidth="1"/>
    <col min="255" max="255" width="17.140625" style="195" customWidth="1"/>
    <col min="256" max="256" width="7.7109375" style="195" customWidth="1"/>
    <col min="257" max="258" width="3.7109375" style="195" customWidth="1"/>
    <col min="259" max="260" width="4.140625" style="195" customWidth="1"/>
    <col min="261" max="261" width="7.140625" style="195" customWidth="1"/>
    <col min="262" max="262" width="5" style="195" customWidth="1"/>
    <col min="263" max="263" width="5.28515625" style="195" customWidth="1"/>
    <col min="264" max="264" width="5.140625" style="195" customWidth="1"/>
    <col min="265" max="266" width="5" style="195" customWidth="1"/>
    <col min="267" max="273" width="4.7109375" style="195" customWidth="1"/>
    <col min="274" max="274" width="5.7109375" style="195" customWidth="1"/>
    <col min="275" max="275" width="7.7109375" style="195" customWidth="1"/>
    <col min="276" max="508" width="9" style="195"/>
    <col min="509" max="509" width="3.42578125" style="195" customWidth="1"/>
    <col min="510" max="510" width="17.42578125" style="195" customWidth="1"/>
    <col min="511" max="511" width="17.140625" style="195" customWidth="1"/>
    <col min="512" max="512" width="7.7109375" style="195" customWidth="1"/>
    <col min="513" max="514" width="3.7109375" style="195" customWidth="1"/>
    <col min="515" max="516" width="4.140625" style="195" customWidth="1"/>
    <col min="517" max="517" width="7.140625" style="195" customWidth="1"/>
    <col min="518" max="518" width="5" style="195" customWidth="1"/>
    <col min="519" max="519" width="5.28515625" style="195" customWidth="1"/>
    <col min="520" max="520" width="5.140625" style="195" customWidth="1"/>
    <col min="521" max="522" width="5" style="195" customWidth="1"/>
    <col min="523" max="529" width="4.7109375" style="195" customWidth="1"/>
    <col min="530" max="530" width="5.7109375" style="195" customWidth="1"/>
    <col min="531" max="531" width="7.7109375" style="195" customWidth="1"/>
    <col min="532" max="764" width="9" style="195"/>
    <col min="765" max="765" width="3.42578125" style="195" customWidth="1"/>
    <col min="766" max="766" width="17.42578125" style="195" customWidth="1"/>
    <col min="767" max="767" width="17.140625" style="195" customWidth="1"/>
    <col min="768" max="768" width="7.7109375" style="195" customWidth="1"/>
    <col min="769" max="770" width="3.7109375" style="195" customWidth="1"/>
    <col min="771" max="772" width="4.140625" style="195" customWidth="1"/>
    <col min="773" max="773" width="7.140625" style="195" customWidth="1"/>
    <col min="774" max="774" width="5" style="195" customWidth="1"/>
    <col min="775" max="775" width="5.28515625" style="195" customWidth="1"/>
    <col min="776" max="776" width="5.140625" style="195" customWidth="1"/>
    <col min="777" max="778" width="5" style="195" customWidth="1"/>
    <col min="779" max="785" width="4.7109375" style="195" customWidth="1"/>
    <col min="786" max="786" width="5.7109375" style="195" customWidth="1"/>
    <col min="787" max="787" width="7.7109375" style="195" customWidth="1"/>
    <col min="788" max="1020" width="9" style="195"/>
    <col min="1021" max="1021" width="3.42578125" style="195" customWidth="1"/>
    <col min="1022" max="1022" width="17.42578125" style="195" customWidth="1"/>
    <col min="1023" max="1023" width="17.140625" style="195" customWidth="1"/>
    <col min="1024" max="1024" width="7.7109375" style="195" customWidth="1"/>
    <col min="1025" max="1026" width="3.7109375" style="195" customWidth="1"/>
    <col min="1027" max="1028" width="4.140625" style="195" customWidth="1"/>
    <col min="1029" max="1029" width="7.140625" style="195" customWidth="1"/>
    <col min="1030" max="1030" width="5" style="195" customWidth="1"/>
    <col min="1031" max="1031" width="5.28515625" style="195" customWidth="1"/>
    <col min="1032" max="1032" width="5.140625" style="195" customWidth="1"/>
    <col min="1033" max="1034" width="5" style="195" customWidth="1"/>
    <col min="1035" max="1041" width="4.7109375" style="195" customWidth="1"/>
    <col min="1042" max="1042" width="5.7109375" style="195" customWidth="1"/>
    <col min="1043" max="1043" width="7.7109375" style="195" customWidth="1"/>
    <col min="1044" max="1276" width="9" style="195"/>
    <col min="1277" max="1277" width="3.42578125" style="195" customWidth="1"/>
    <col min="1278" max="1278" width="17.42578125" style="195" customWidth="1"/>
    <col min="1279" max="1279" width="17.140625" style="195" customWidth="1"/>
    <col min="1280" max="1280" width="7.7109375" style="195" customWidth="1"/>
    <col min="1281" max="1282" width="3.7109375" style="195" customWidth="1"/>
    <col min="1283" max="1284" width="4.140625" style="195" customWidth="1"/>
    <col min="1285" max="1285" width="7.140625" style="195" customWidth="1"/>
    <col min="1286" max="1286" width="5" style="195" customWidth="1"/>
    <col min="1287" max="1287" width="5.28515625" style="195" customWidth="1"/>
    <col min="1288" max="1288" width="5.140625" style="195" customWidth="1"/>
    <col min="1289" max="1290" width="5" style="195" customWidth="1"/>
    <col min="1291" max="1297" width="4.7109375" style="195" customWidth="1"/>
    <col min="1298" max="1298" width="5.7109375" style="195" customWidth="1"/>
    <col min="1299" max="1299" width="7.7109375" style="195" customWidth="1"/>
    <col min="1300" max="1532" width="9" style="195"/>
    <col min="1533" max="1533" width="3.42578125" style="195" customWidth="1"/>
    <col min="1534" max="1534" width="17.42578125" style="195" customWidth="1"/>
    <col min="1535" max="1535" width="17.140625" style="195" customWidth="1"/>
    <col min="1536" max="1536" width="7.7109375" style="195" customWidth="1"/>
    <col min="1537" max="1538" width="3.7109375" style="195" customWidth="1"/>
    <col min="1539" max="1540" width="4.140625" style="195" customWidth="1"/>
    <col min="1541" max="1541" width="7.140625" style="195" customWidth="1"/>
    <col min="1542" max="1542" width="5" style="195" customWidth="1"/>
    <col min="1543" max="1543" width="5.28515625" style="195" customWidth="1"/>
    <col min="1544" max="1544" width="5.140625" style="195" customWidth="1"/>
    <col min="1545" max="1546" width="5" style="195" customWidth="1"/>
    <col min="1547" max="1553" width="4.7109375" style="195" customWidth="1"/>
    <col min="1554" max="1554" width="5.7109375" style="195" customWidth="1"/>
    <col min="1555" max="1555" width="7.7109375" style="195" customWidth="1"/>
    <col min="1556" max="1788" width="9" style="195"/>
    <col min="1789" max="1789" width="3.42578125" style="195" customWidth="1"/>
    <col min="1790" max="1790" width="17.42578125" style="195" customWidth="1"/>
    <col min="1791" max="1791" width="17.140625" style="195" customWidth="1"/>
    <col min="1792" max="1792" width="7.7109375" style="195" customWidth="1"/>
    <col min="1793" max="1794" width="3.7109375" style="195" customWidth="1"/>
    <col min="1795" max="1796" width="4.140625" style="195" customWidth="1"/>
    <col min="1797" max="1797" width="7.140625" style="195" customWidth="1"/>
    <col min="1798" max="1798" width="5" style="195" customWidth="1"/>
    <col min="1799" max="1799" width="5.28515625" style="195" customWidth="1"/>
    <col min="1800" max="1800" width="5.140625" style="195" customWidth="1"/>
    <col min="1801" max="1802" width="5" style="195" customWidth="1"/>
    <col min="1803" max="1809" width="4.7109375" style="195" customWidth="1"/>
    <col min="1810" max="1810" width="5.7109375" style="195" customWidth="1"/>
    <col min="1811" max="1811" width="7.7109375" style="195" customWidth="1"/>
    <col min="1812" max="2044" width="9" style="195"/>
    <col min="2045" max="2045" width="3.42578125" style="195" customWidth="1"/>
    <col min="2046" max="2046" width="17.42578125" style="195" customWidth="1"/>
    <col min="2047" max="2047" width="17.140625" style="195" customWidth="1"/>
    <col min="2048" max="2048" width="7.7109375" style="195" customWidth="1"/>
    <col min="2049" max="2050" width="3.7109375" style="195" customWidth="1"/>
    <col min="2051" max="2052" width="4.140625" style="195" customWidth="1"/>
    <col min="2053" max="2053" width="7.140625" style="195" customWidth="1"/>
    <col min="2054" max="2054" width="5" style="195" customWidth="1"/>
    <col min="2055" max="2055" width="5.28515625" style="195" customWidth="1"/>
    <col min="2056" max="2056" width="5.140625" style="195" customWidth="1"/>
    <col min="2057" max="2058" width="5" style="195" customWidth="1"/>
    <col min="2059" max="2065" width="4.7109375" style="195" customWidth="1"/>
    <col min="2066" max="2066" width="5.7109375" style="195" customWidth="1"/>
    <col min="2067" max="2067" width="7.7109375" style="195" customWidth="1"/>
    <col min="2068" max="2300" width="9" style="195"/>
    <col min="2301" max="2301" width="3.42578125" style="195" customWidth="1"/>
    <col min="2302" max="2302" width="17.42578125" style="195" customWidth="1"/>
    <col min="2303" max="2303" width="17.140625" style="195" customWidth="1"/>
    <col min="2304" max="2304" width="7.7109375" style="195" customWidth="1"/>
    <col min="2305" max="2306" width="3.7109375" style="195" customWidth="1"/>
    <col min="2307" max="2308" width="4.140625" style="195" customWidth="1"/>
    <col min="2309" max="2309" width="7.140625" style="195" customWidth="1"/>
    <col min="2310" max="2310" width="5" style="195" customWidth="1"/>
    <col min="2311" max="2311" width="5.28515625" style="195" customWidth="1"/>
    <col min="2312" max="2312" width="5.140625" style="195" customWidth="1"/>
    <col min="2313" max="2314" width="5" style="195" customWidth="1"/>
    <col min="2315" max="2321" width="4.7109375" style="195" customWidth="1"/>
    <col min="2322" max="2322" width="5.7109375" style="195" customWidth="1"/>
    <col min="2323" max="2323" width="7.7109375" style="195" customWidth="1"/>
    <col min="2324" max="2556" width="9" style="195"/>
    <col min="2557" max="2557" width="3.42578125" style="195" customWidth="1"/>
    <col min="2558" max="2558" width="17.42578125" style="195" customWidth="1"/>
    <col min="2559" max="2559" width="17.140625" style="195" customWidth="1"/>
    <col min="2560" max="2560" width="7.7109375" style="195" customWidth="1"/>
    <col min="2561" max="2562" width="3.7109375" style="195" customWidth="1"/>
    <col min="2563" max="2564" width="4.140625" style="195" customWidth="1"/>
    <col min="2565" max="2565" width="7.140625" style="195" customWidth="1"/>
    <col min="2566" max="2566" width="5" style="195" customWidth="1"/>
    <col min="2567" max="2567" width="5.28515625" style="195" customWidth="1"/>
    <col min="2568" max="2568" width="5.140625" style="195" customWidth="1"/>
    <col min="2569" max="2570" width="5" style="195" customWidth="1"/>
    <col min="2571" max="2577" width="4.7109375" style="195" customWidth="1"/>
    <col min="2578" max="2578" width="5.7109375" style="195" customWidth="1"/>
    <col min="2579" max="2579" width="7.7109375" style="195" customWidth="1"/>
    <col min="2580" max="2812" width="9" style="195"/>
    <col min="2813" max="2813" width="3.42578125" style="195" customWidth="1"/>
    <col min="2814" max="2814" width="17.42578125" style="195" customWidth="1"/>
    <col min="2815" max="2815" width="17.140625" style="195" customWidth="1"/>
    <col min="2816" max="2816" width="7.7109375" style="195" customWidth="1"/>
    <col min="2817" max="2818" width="3.7109375" style="195" customWidth="1"/>
    <col min="2819" max="2820" width="4.140625" style="195" customWidth="1"/>
    <col min="2821" max="2821" width="7.140625" style="195" customWidth="1"/>
    <col min="2822" max="2822" width="5" style="195" customWidth="1"/>
    <col min="2823" max="2823" width="5.28515625" style="195" customWidth="1"/>
    <col min="2824" max="2824" width="5.140625" style="195" customWidth="1"/>
    <col min="2825" max="2826" width="5" style="195" customWidth="1"/>
    <col min="2827" max="2833" width="4.7109375" style="195" customWidth="1"/>
    <col min="2834" max="2834" width="5.7109375" style="195" customWidth="1"/>
    <col min="2835" max="2835" width="7.7109375" style="195" customWidth="1"/>
    <col min="2836" max="3068" width="9" style="195"/>
    <col min="3069" max="3069" width="3.42578125" style="195" customWidth="1"/>
    <col min="3070" max="3070" width="17.42578125" style="195" customWidth="1"/>
    <col min="3071" max="3071" width="17.140625" style="195" customWidth="1"/>
    <col min="3072" max="3072" width="7.7109375" style="195" customWidth="1"/>
    <col min="3073" max="3074" width="3.7109375" style="195" customWidth="1"/>
    <col min="3075" max="3076" width="4.140625" style="195" customWidth="1"/>
    <col min="3077" max="3077" width="7.140625" style="195" customWidth="1"/>
    <col min="3078" max="3078" width="5" style="195" customWidth="1"/>
    <col min="3079" max="3079" width="5.28515625" style="195" customWidth="1"/>
    <col min="3080" max="3080" width="5.140625" style="195" customWidth="1"/>
    <col min="3081" max="3082" width="5" style="195" customWidth="1"/>
    <col min="3083" max="3089" width="4.7109375" style="195" customWidth="1"/>
    <col min="3090" max="3090" width="5.7109375" style="195" customWidth="1"/>
    <col min="3091" max="3091" width="7.7109375" style="195" customWidth="1"/>
    <col min="3092" max="3324" width="9" style="195"/>
    <col min="3325" max="3325" width="3.42578125" style="195" customWidth="1"/>
    <col min="3326" max="3326" width="17.42578125" style="195" customWidth="1"/>
    <col min="3327" max="3327" width="17.140625" style="195" customWidth="1"/>
    <col min="3328" max="3328" width="7.7109375" style="195" customWidth="1"/>
    <col min="3329" max="3330" width="3.7109375" style="195" customWidth="1"/>
    <col min="3331" max="3332" width="4.140625" style="195" customWidth="1"/>
    <col min="3333" max="3333" width="7.140625" style="195" customWidth="1"/>
    <col min="3334" max="3334" width="5" style="195" customWidth="1"/>
    <col min="3335" max="3335" width="5.28515625" style="195" customWidth="1"/>
    <col min="3336" max="3336" width="5.140625" style="195" customWidth="1"/>
    <col min="3337" max="3338" width="5" style="195" customWidth="1"/>
    <col min="3339" max="3345" width="4.7109375" style="195" customWidth="1"/>
    <col min="3346" max="3346" width="5.7109375" style="195" customWidth="1"/>
    <col min="3347" max="3347" width="7.7109375" style="195" customWidth="1"/>
    <col min="3348" max="3580" width="9" style="195"/>
    <col min="3581" max="3581" width="3.42578125" style="195" customWidth="1"/>
    <col min="3582" max="3582" width="17.42578125" style="195" customWidth="1"/>
    <col min="3583" max="3583" width="17.140625" style="195" customWidth="1"/>
    <col min="3584" max="3584" width="7.7109375" style="195" customWidth="1"/>
    <col min="3585" max="3586" width="3.7109375" style="195" customWidth="1"/>
    <col min="3587" max="3588" width="4.140625" style="195" customWidth="1"/>
    <col min="3589" max="3589" width="7.140625" style="195" customWidth="1"/>
    <col min="3590" max="3590" width="5" style="195" customWidth="1"/>
    <col min="3591" max="3591" width="5.28515625" style="195" customWidth="1"/>
    <col min="3592" max="3592" width="5.140625" style="195" customWidth="1"/>
    <col min="3593" max="3594" width="5" style="195" customWidth="1"/>
    <col min="3595" max="3601" width="4.7109375" style="195" customWidth="1"/>
    <col min="3602" max="3602" width="5.7109375" style="195" customWidth="1"/>
    <col min="3603" max="3603" width="7.7109375" style="195" customWidth="1"/>
    <col min="3604" max="3836" width="9" style="195"/>
    <col min="3837" max="3837" width="3.42578125" style="195" customWidth="1"/>
    <col min="3838" max="3838" width="17.42578125" style="195" customWidth="1"/>
    <col min="3839" max="3839" width="17.140625" style="195" customWidth="1"/>
    <col min="3840" max="3840" width="7.7109375" style="195" customWidth="1"/>
    <col min="3841" max="3842" width="3.7109375" style="195" customWidth="1"/>
    <col min="3843" max="3844" width="4.140625" style="195" customWidth="1"/>
    <col min="3845" max="3845" width="7.140625" style="195" customWidth="1"/>
    <col min="3846" max="3846" width="5" style="195" customWidth="1"/>
    <col min="3847" max="3847" width="5.28515625" style="195" customWidth="1"/>
    <col min="3848" max="3848" width="5.140625" style="195" customWidth="1"/>
    <col min="3849" max="3850" width="5" style="195" customWidth="1"/>
    <col min="3851" max="3857" width="4.7109375" style="195" customWidth="1"/>
    <col min="3858" max="3858" width="5.7109375" style="195" customWidth="1"/>
    <col min="3859" max="3859" width="7.7109375" style="195" customWidth="1"/>
    <col min="3860" max="4092" width="9" style="195"/>
    <col min="4093" max="4093" width="3.42578125" style="195" customWidth="1"/>
    <col min="4094" max="4094" width="17.42578125" style="195" customWidth="1"/>
    <col min="4095" max="4095" width="17.140625" style="195" customWidth="1"/>
    <col min="4096" max="4096" width="7.7109375" style="195" customWidth="1"/>
    <col min="4097" max="4098" width="3.7109375" style="195" customWidth="1"/>
    <col min="4099" max="4100" width="4.140625" style="195" customWidth="1"/>
    <col min="4101" max="4101" width="7.140625" style="195" customWidth="1"/>
    <col min="4102" max="4102" width="5" style="195" customWidth="1"/>
    <col min="4103" max="4103" width="5.28515625" style="195" customWidth="1"/>
    <col min="4104" max="4104" width="5.140625" style="195" customWidth="1"/>
    <col min="4105" max="4106" width="5" style="195" customWidth="1"/>
    <col min="4107" max="4113" width="4.7109375" style="195" customWidth="1"/>
    <col min="4114" max="4114" width="5.7109375" style="195" customWidth="1"/>
    <col min="4115" max="4115" width="7.7109375" style="195" customWidth="1"/>
    <col min="4116" max="4348" width="9" style="195"/>
    <col min="4349" max="4349" width="3.42578125" style="195" customWidth="1"/>
    <col min="4350" max="4350" width="17.42578125" style="195" customWidth="1"/>
    <col min="4351" max="4351" width="17.140625" style="195" customWidth="1"/>
    <col min="4352" max="4352" width="7.7109375" style="195" customWidth="1"/>
    <col min="4353" max="4354" width="3.7109375" style="195" customWidth="1"/>
    <col min="4355" max="4356" width="4.140625" style="195" customWidth="1"/>
    <col min="4357" max="4357" width="7.140625" style="195" customWidth="1"/>
    <col min="4358" max="4358" width="5" style="195" customWidth="1"/>
    <col min="4359" max="4359" width="5.28515625" style="195" customWidth="1"/>
    <col min="4360" max="4360" width="5.140625" style="195" customWidth="1"/>
    <col min="4361" max="4362" width="5" style="195" customWidth="1"/>
    <col min="4363" max="4369" width="4.7109375" style="195" customWidth="1"/>
    <col min="4370" max="4370" width="5.7109375" style="195" customWidth="1"/>
    <col min="4371" max="4371" width="7.7109375" style="195" customWidth="1"/>
    <col min="4372" max="4604" width="9" style="195"/>
    <col min="4605" max="4605" width="3.42578125" style="195" customWidth="1"/>
    <col min="4606" max="4606" width="17.42578125" style="195" customWidth="1"/>
    <col min="4607" max="4607" width="17.140625" style="195" customWidth="1"/>
    <col min="4608" max="4608" width="7.7109375" style="195" customWidth="1"/>
    <col min="4609" max="4610" width="3.7109375" style="195" customWidth="1"/>
    <col min="4611" max="4612" width="4.140625" style="195" customWidth="1"/>
    <col min="4613" max="4613" width="7.140625" style="195" customWidth="1"/>
    <col min="4614" max="4614" width="5" style="195" customWidth="1"/>
    <col min="4615" max="4615" width="5.28515625" style="195" customWidth="1"/>
    <col min="4616" max="4616" width="5.140625" style="195" customWidth="1"/>
    <col min="4617" max="4618" width="5" style="195" customWidth="1"/>
    <col min="4619" max="4625" width="4.7109375" style="195" customWidth="1"/>
    <col min="4626" max="4626" width="5.7109375" style="195" customWidth="1"/>
    <col min="4627" max="4627" width="7.7109375" style="195" customWidth="1"/>
    <col min="4628" max="4860" width="9" style="195"/>
    <col min="4861" max="4861" width="3.42578125" style="195" customWidth="1"/>
    <col min="4862" max="4862" width="17.42578125" style="195" customWidth="1"/>
    <col min="4863" max="4863" width="17.140625" style="195" customWidth="1"/>
    <col min="4864" max="4864" width="7.7109375" style="195" customWidth="1"/>
    <col min="4865" max="4866" width="3.7109375" style="195" customWidth="1"/>
    <col min="4867" max="4868" width="4.140625" style="195" customWidth="1"/>
    <col min="4869" max="4869" width="7.140625" style="195" customWidth="1"/>
    <col min="4870" max="4870" width="5" style="195" customWidth="1"/>
    <col min="4871" max="4871" width="5.28515625" style="195" customWidth="1"/>
    <col min="4872" max="4872" width="5.140625" style="195" customWidth="1"/>
    <col min="4873" max="4874" width="5" style="195" customWidth="1"/>
    <col min="4875" max="4881" width="4.7109375" style="195" customWidth="1"/>
    <col min="4882" max="4882" width="5.7109375" style="195" customWidth="1"/>
    <col min="4883" max="4883" width="7.7109375" style="195" customWidth="1"/>
    <col min="4884" max="5116" width="9" style="195"/>
    <col min="5117" max="5117" width="3.42578125" style="195" customWidth="1"/>
    <col min="5118" max="5118" width="17.42578125" style="195" customWidth="1"/>
    <col min="5119" max="5119" width="17.140625" style="195" customWidth="1"/>
    <col min="5120" max="5120" width="7.7109375" style="195" customWidth="1"/>
    <col min="5121" max="5122" width="3.7109375" style="195" customWidth="1"/>
    <col min="5123" max="5124" width="4.140625" style="195" customWidth="1"/>
    <col min="5125" max="5125" width="7.140625" style="195" customWidth="1"/>
    <col min="5126" max="5126" width="5" style="195" customWidth="1"/>
    <col min="5127" max="5127" width="5.28515625" style="195" customWidth="1"/>
    <col min="5128" max="5128" width="5.140625" style="195" customWidth="1"/>
    <col min="5129" max="5130" width="5" style="195" customWidth="1"/>
    <col min="5131" max="5137" width="4.7109375" style="195" customWidth="1"/>
    <col min="5138" max="5138" width="5.7109375" style="195" customWidth="1"/>
    <col min="5139" max="5139" width="7.7109375" style="195" customWidth="1"/>
    <col min="5140" max="5372" width="9" style="195"/>
    <col min="5373" max="5373" width="3.42578125" style="195" customWidth="1"/>
    <col min="5374" max="5374" width="17.42578125" style="195" customWidth="1"/>
    <col min="5375" max="5375" width="17.140625" style="195" customWidth="1"/>
    <col min="5376" max="5376" width="7.7109375" style="195" customWidth="1"/>
    <col min="5377" max="5378" width="3.7109375" style="195" customWidth="1"/>
    <col min="5379" max="5380" width="4.140625" style="195" customWidth="1"/>
    <col min="5381" max="5381" width="7.140625" style="195" customWidth="1"/>
    <col min="5382" max="5382" width="5" style="195" customWidth="1"/>
    <col min="5383" max="5383" width="5.28515625" style="195" customWidth="1"/>
    <col min="5384" max="5384" width="5.140625" style="195" customWidth="1"/>
    <col min="5385" max="5386" width="5" style="195" customWidth="1"/>
    <col min="5387" max="5393" width="4.7109375" style="195" customWidth="1"/>
    <col min="5394" max="5394" width="5.7109375" style="195" customWidth="1"/>
    <col min="5395" max="5395" width="7.7109375" style="195" customWidth="1"/>
    <col min="5396" max="5628" width="9" style="195"/>
    <col min="5629" max="5629" width="3.42578125" style="195" customWidth="1"/>
    <col min="5630" max="5630" width="17.42578125" style="195" customWidth="1"/>
    <col min="5631" max="5631" width="17.140625" style="195" customWidth="1"/>
    <col min="5632" max="5632" width="7.7109375" style="195" customWidth="1"/>
    <col min="5633" max="5634" width="3.7109375" style="195" customWidth="1"/>
    <col min="5635" max="5636" width="4.140625" style="195" customWidth="1"/>
    <col min="5637" max="5637" width="7.140625" style="195" customWidth="1"/>
    <col min="5638" max="5638" width="5" style="195" customWidth="1"/>
    <col min="5639" max="5639" width="5.28515625" style="195" customWidth="1"/>
    <col min="5640" max="5640" width="5.140625" style="195" customWidth="1"/>
    <col min="5641" max="5642" width="5" style="195" customWidth="1"/>
    <col min="5643" max="5649" width="4.7109375" style="195" customWidth="1"/>
    <col min="5650" max="5650" width="5.7109375" style="195" customWidth="1"/>
    <col min="5651" max="5651" width="7.7109375" style="195" customWidth="1"/>
    <col min="5652" max="5884" width="9" style="195"/>
    <col min="5885" max="5885" width="3.42578125" style="195" customWidth="1"/>
    <col min="5886" max="5886" width="17.42578125" style="195" customWidth="1"/>
    <col min="5887" max="5887" width="17.140625" style="195" customWidth="1"/>
    <col min="5888" max="5888" width="7.7109375" style="195" customWidth="1"/>
    <col min="5889" max="5890" width="3.7109375" style="195" customWidth="1"/>
    <col min="5891" max="5892" width="4.140625" style="195" customWidth="1"/>
    <col min="5893" max="5893" width="7.140625" style="195" customWidth="1"/>
    <col min="5894" max="5894" width="5" style="195" customWidth="1"/>
    <col min="5895" max="5895" width="5.28515625" style="195" customWidth="1"/>
    <col min="5896" max="5896" width="5.140625" style="195" customWidth="1"/>
    <col min="5897" max="5898" width="5" style="195" customWidth="1"/>
    <col min="5899" max="5905" width="4.7109375" style="195" customWidth="1"/>
    <col min="5906" max="5906" width="5.7109375" style="195" customWidth="1"/>
    <col min="5907" max="5907" width="7.7109375" style="195" customWidth="1"/>
    <col min="5908" max="6140" width="9" style="195"/>
    <col min="6141" max="6141" width="3.42578125" style="195" customWidth="1"/>
    <col min="6142" max="6142" width="17.42578125" style="195" customWidth="1"/>
    <col min="6143" max="6143" width="17.140625" style="195" customWidth="1"/>
    <col min="6144" max="6144" width="7.7109375" style="195" customWidth="1"/>
    <col min="6145" max="6146" width="3.7109375" style="195" customWidth="1"/>
    <col min="6147" max="6148" width="4.140625" style="195" customWidth="1"/>
    <col min="6149" max="6149" width="7.140625" style="195" customWidth="1"/>
    <col min="6150" max="6150" width="5" style="195" customWidth="1"/>
    <col min="6151" max="6151" width="5.28515625" style="195" customWidth="1"/>
    <col min="6152" max="6152" width="5.140625" style="195" customWidth="1"/>
    <col min="6153" max="6154" width="5" style="195" customWidth="1"/>
    <col min="6155" max="6161" width="4.7109375" style="195" customWidth="1"/>
    <col min="6162" max="6162" width="5.7109375" style="195" customWidth="1"/>
    <col min="6163" max="6163" width="7.7109375" style="195" customWidth="1"/>
    <col min="6164" max="6396" width="9" style="195"/>
    <col min="6397" max="6397" width="3.42578125" style="195" customWidth="1"/>
    <col min="6398" max="6398" width="17.42578125" style="195" customWidth="1"/>
    <col min="6399" max="6399" width="17.140625" style="195" customWidth="1"/>
    <col min="6400" max="6400" width="7.7109375" style="195" customWidth="1"/>
    <col min="6401" max="6402" width="3.7109375" style="195" customWidth="1"/>
    <col min="6403" max="6404" width="4.140625" style="195" customWidth="1"/>
    <col min="6405" max="6405" width="7.140625" style="195" customWidth="1"/>
    <col min="6406" max="6406" width="5" style="195" customWidth="1"/>
    <col min="6407" max="6407" width="5.28515625" style="195" customWidth="1"/>
    <col min="6408" max="6408" width="5.140625" style="195" customWidth="1"/>
    <col min="6409" max="6410" width="5" style="195" customWidth="1"/>
    <col min="6411" max="6417" width="4.7109375" style="195" customWidth="1"/>
    <col min="6418" max="6418" width="5.7109375" style="195" customWidth="1"/>
    <col min="6419" max="6419" width="7.7109375" style="195" customWidth="1"/>
    <col min="6420" max="6652" width="9" style="195"/>
    <col min="6653" max="6653" width="3.42578125" style="195" customWidth="1"/>
    <col min="6654" max="6654" width="17.42578125" style="195" customWidth="1"/>
    <col min="6655" max="6655" width="17.140625" style="195" customWidth="1"/>
    <col min="6656" max="6656" width="7.7109375" style="195" customWidth="1"/>
    <col min="6657" max="6658" width="3.7109375" style="195" customWidth="1"/>
    <col min="6659" max="6660" width="4.140625" style="195" customWidth="1"/>
    <col min="6661" max="6661" width="7.140625" style="195" customWidth="1"/>
    <col min="6662" max="6662" width="5" style="195" customWidth="1"/>
    <col min="6663" max="6663" width="5.28515625" style="195" customWidth="1"/>
    <col min="6664" max="6664" width="5.140625" style="195" customWidth="1"/>
    <col min="6665" max="6666" width="5" style="195" customWidth="1"/>
    <col min="6667" max="6673" width="4.7109375" style="195" customWidth="1"/>
    <col min="6674" max="6674" width="5.7109375" style="195" customWidth="1"/>
    <col min="6675" max="6675" width="7.7109375" style="195" customWidth="1"/>
    <col min="6676" max="6908" width="9" style="195"/>
    <col min="6909" max="6909" width="3.42578125" style="195" customWidth="1"/>
    <col min="6910" max="6910" width="17.42578125" style="195" customWidth="1"/>
    <col min="6911" max="6911" width="17.140625" style="195" customWidth="1"/>
    <col min="6912" max="6912" width="7.7109375" style="195" customWidth="1"/>
    <col min="6913" max="6914" width="3.7109375" style="195" customWidth="1"/>
    <col min="6915" max="6916" width="4.140625" style="195" customWidth="1"/>
    <col min="6917" max="6917" width="7.140625" style="195" customWidth="1"/>
    <col min="6918" max="6918" width="5" style="195" customWidth="1"/>
    <col min="6919" max="6919" width="5.28515625" style="195" customWidth="1"/>
    <col min="6920" max="6920" width="5.140625" style="195" customWidth="1"/>
    <col min="6921" max="6922" width="5" style="195" customWidth="1"/>
    <col min="6923" max="6929" width="4.7109375" style="195" customWidth="1"/>
    <col min="6930" max="6930" width="5.7109375" style="195" customWidth="1"/>
    <col min="6931" max="6931" width="7.7109375" style="195" customWidth="1"/>
    <col min="6932" max="7164" width="9" style="195"/>
    <col min="7165" max="7165" width="3.42578125" style="195" customWidth="1"/>
    <col min="7166" max="7166" width="17.42578125" style="195" customWidth="1"/>
    <col min="7167" max="7167" width="17.140625" style="195" customWidth="1"/>
    <col min="7168" max="7168" width="7.7109375" style="195" customWidth="1"/>
    <col min="7169" max="7170" width="3.7109375" style="195" customWidth="1"/>
    <col min="7171" max="7172" width="4.140625" style="195" customWidth="1"/>
    <col min="7173" max="7173" width="7.140625" style="195" customWidth="1"/>
    <col min="7174" max="7174" width="5" style="195" customWidth="1"/>
    <col min="7175" max="7175" width="5.28515625" style="195" customWidth="1"/>
    <col min="7176" max="7176" width="5.140625" style="195" customWidth="1"/>
    <col min="7177" max="7178" width="5" style="195" customWidth="1"/>
    <col min="7179" max="7185" width="4.7109375" style="195" customWidth="1"/>
    <col min="7186" max="7186" width="5.7109375" style="195" customWidth="1"/>
    <col min="7187" max="7187" width="7.7109375" style="195" customWidth="1"/>
    <col min="7188" max="7420" width="9" style="195"/>
    <col min="7421" max="7421" width="3.42578125" style="195" customWidth="1"/>
    <col min="7422" max="7422" width="17.42578125" style="195" customWidth="1"/>
    <col min="7423" max="7423" width="17.140625" style="195" customWidth="1"/>
    <col min="7424" max="7424" width="7.7109375" style="195" customWidth="1"/>
    <col min="7425" max="7426" width="3.7109375" style="195" customWidth="1"/>
    <col min="7427" max="7428" width="4.140625" style="195" customWidth="1"/>
    <col min="7429" max="7429" width="7.140625" style="195" customWidth="1"/>
    <col min="7430" max="7430" width="5" style="195" customWidth="1"/>
    <col min="7431" max="7431" width="5.28515625" style="195" customWidth="1"/>
    <col min="7432" max="7432" width="5.140625" style="195" customWidth="1"/>
    <col min="7433" max="7434" width="5" style="195" customWidth="1"/>
    <col min="7435" max="7441" width="4.7109375" style="195" customWidth="1"/>
    <col min="7442" max="7442" width="5.7109375" style="195" customWidth="1"/>
    <col min="7443" max="7443" width="7.7109375" style="195" customWidth="1"/>
    <col min="7444" max="7676" width="9" style="195"/>
    <col min="7677" max="7677" width="3.42578125" style="195" customWidth="1"/>
    <col min="7678" max="7678" width="17.42578125" style="195" customWidth="1"/>
    <col min="7679" max="7679" width="17.140625" style="195" customWidth="1"/>
    <col min="7680" max="7680" width="7.7109375" style="195" customWidth="1"/>
    <col min="7681" max="7682" width="3.7109375" style="195" customWidth="1"/>
    <col min="7683" max="7684" width="4.140625" style="195" customWidth="1"/>
    <col min="7685" max="7685" width="7.140625" style="195" customWidth="1"/>
    <col min="7686" max="7686" width="5" style="195" customWidth="1"/>
    <col min="7687" max="7687" width="5.28515625" style="195" customWidth="1"/>
    <col min="7688" max="7688" width="5.140625" style="195" customWidth="1"/>
    <col min="7689" max="7690" width="5" style="195" customWidth="1"/>
    <col min="7691" max="7697" width="4.7109375" style="195" customWidth="1"/>
    <col min="7698" max="7698" width="5.7109375" style="195" customWidth="1"/>
    <col min="7699" max="7699" width="7.7109375" style="195" customWidth="1"/>
    <col min="7700" max="7932" width="9" style="195"/>
    <col min="7933" max="7933" width="3.42578125" style="195" customWidth="1"/>
    <col min="7934" max="7934" width="17.42578125" style="195" customWidth="1"/>
    <col min="7935" max="7935" width="17.140625" style="195" customWidth="1"/>
    <col min="7936" max="7936" width="7.7109375" style="195" customWidth="1"/>
    <col min="7937" max="7938" width="3.7109375" style="195" customWidth="1"/>
    <col min="7939" max="7940" width="4.140625" style="195" customWidth="1"/>
    <col min="7941" max="7941" width="7.140625" style="195" customWidth="1"/>
    <col min="7942" max="7942" width="5" style="195" customWidth="1"/>
    <col min="7943" max="7943" width="5.28515625" style="195" customWidth="1"/>
    <col min="7944" max="7944" width="5.140625" style="195" customWidth="1"/>
    <col min="7945" max="7946" width="5" style="195" customWidth="1"/>
    <col min="7947" max="7953" width="4.7109375" style="195" customWidth="1"/>
    <col min="7954" max="7954" width="5.7109375" style="195" customWidth="1"/>
    <col min="7955" max="7955" width="7.7109375" style="195" customWidth="1"/>
    <col min="7956" max="8188" width="9" style="195"/>
    <col min="8189" max="8189" width="3.42578125" style="195" customWidth="1"/>
    <col min="8190" max="8190" width="17.42578125" style="195" customWidth="1"/>
    <col min="8191" max="8191" width="17.140625" style="195" customWidth="1"/>
    <col min="8192" max="8192" width="7.7109375" style="195" customWidth="1"/>
    <col min="8193" max="8194" width="3.7109375" style="195" customWidth="1"/>
    <col min="8195" max="8196" width="4.140625" style="195" customWidth="1"/>
    <col min="8197" max="8197" width="7.140625" style="195" customWidth="1"/>
    <col min="8198" max="8198" width="5" style="195" customWidth="1"/>
    <col min="8199" max="8199" width="5.28515625" style="195" customWidth="1"/>
    <col min="8200" max="8200" width="5.140625" style="195" customWidth="1"/>
    <col min="8201" max="8202" width="5" style="195" customWidth="1"/>
    <col min="8203" max="8209" width="4.7109375" style="195" customWidth="1"/>
    <col min="8210" max="8210" width="5.7109375" style="195" customWidth="1"/>
    <col min="8211" max="8211" width="7.7109375" style="195" customWidth="1"/>
    <col min="8212" max="8444" width="9" style="195"/>
    <col min="8445" max="8445" width="3.42578125" style="195" customWidth="1"/>
    <col min="8446" max="8446" width="17.42578125" style="195" customWidth="1"/>
    <col min="8447" max="8447" width="17.140625" style="195" customWidth="1"/>
    <col min="8448" max="8448" width="7.7109375" style="195" customWidth="1"/>
    <col min="8449" max="8450" width="3.7109375" style="195" customWidth="1"/>
    <col min="8451" max="8452" width="4.140625" style="195" customWidth="1"/>
    <col min="8453" max="8453" width="7.140625" style="195" customWidth="1"/>
    <col min="8454" max="8454" width="5" style="195" customWidth="1"/>
    <col min="8455" max="8455" width="5.28515625" style="195" customWidth="1"/>
    <col min="8456" max="8456" width="5.140625" style="195" customWidth="1"/>
    <col min="8457" max="8458" width="5" style="195" customWidth="1"/>
    <col min="8459" max="8465" width="4.7109375" style="195" customWidth="1"/>
    <col min="8466" max="8466" width="5.7109375" style="195" customWidth="1"/>
    <col min="8467" max="8467" width="7.7109375" style="195" customWidth="1"/>
    <col min="8468" max="8700" width="9" style="195"/>
    <col min="8701" max="8701" width="3.42578125" style="195" customWidth="1"/>
    <col min="8702" max="8702" width="17.42578125" style="195" customWidth="1"/>
    <col min="8703" max="8703" width="17.140625" style="195" customWidth="1"/>
    <col min="8704" max="8704" width="7.7109375" style="195" customWidth="1"/>
    <col min="8705" max="8706" width="3.7109375" style="195" customWidth="1"/>
    <col min="8707" max="8708" width="4.140625" style="195" customWidth="1"/>
    <col min="8709" max="8709" width="7.140625" style="195" customWidth="1"/>
    <col min="8710" max="8710" width="5" style="195" customWidth="1"/>
    <col min="8711" max="8711" width="5.28515625" style="195" customWidth="1"/>
    <col min="8712" max="8712" width="5.140625" style="195" customWidth="1"/>
    <col min="8713" max="8714" width="5" style="195" customWidth="1"/>
    <col min="8715" max="8721" width="4.7109375" style="195" customWidth="1"/>
    <col min="8722" max="8722" width="5.7109375" style="195" customWidth="1"/>
    <col min="8723" max="8723" width="7.7109375" style="195" customWidth="1"/>
    <col min="8724" max="8956" width="9" style="195"/>
    <col min="8957" max="8957" width="3.42578125" style="195" customWidth="1"/>
    <col min="8958" max="8958" width="17.42578125" style="195" customWidth="1"/>
    <col min="8959" max="8959" width="17.140625" style="195" customWidth="1"/>
    <col min="8960" max="8960" width="7.7109375" style="195" customWidth="1"/>
    <col min="8961" max="8962" width="3.7109375" style="195" customWidth="1"/>
    <col min="8963" max="8964" width="4.140625" style="195" customWidth="1"/>
    <col min="8965" max="8965" width="7.140625" style="195" customWidth="1"/>
    <col min="8966" max="8966" width="5" style="195" customWidth="1"/>
    <col min="8967" max="8967" width="5.28515625" style="195" customWidth="1"/>
    <col min="8968" max="8968" width="5.140625" style="195" customWidth="1"/>
    <col min="8969" max="8970" width="5" style="195" customWidth="1"/>
    <col min="8971" max="8977" width="4.7109375" style="195" customWidth="1"/>
    <col min="8978" max="8978" width="5.7109375" style="195" customWidth="1"/>
    <col min="8979" max="8979" width="7.7109375" style="195" customWidth="1"/>
    <col min="8980" max="9212" width="9" style="195"/>
    <col min="9213" max="9213" width="3.42578125" style="195" customWidth="1"/>
    <col min="9214" max="9214" width="17.42578125" style="195" customWidth="1"/>
    <col min="9215" max="9215" width="17.140625" style="195" customWidth="1"/>
    <col min="9216" max="9216" width="7.7109375" style="195" customWidth="1"/>
    <col min="9217" max="9218" width="3.7109375" style="195" customWidth="1"/>
    <col min="9219" max="9220" width="4.140625" style="195" customWidth="1"/>
    <col min="9221" max="9221" width="7.140625" style="195" customWidth="1"/>
    <col min="9222" max="9222" width="5" style="195" customWidth="1"/>
    <col min="9223" max="9223" width="5.28515625" style="195" customWidth="1"/>
    <col min="9224" max="9224" width="5.140625" style="195" customWidth="1"/>
    <col min="9225" max="9226" width="5" style="195" customWidth="1"/>
    <col min="9227" max="9233" width="4.7109375" style="195" customWidth="1"/>
    <col min="9234" max="9234" width="5.7109375" style="195" customWidth="1"/>
    <col min="9235" max="9235" width="7.7109375" style="195" customWidth="1"/>
    <col min="9236" max="9468" width="9" style="195"/>
    <col min="9469" max="9469" width="3.42578125" style="195" customWidth="1"/>
    <col min="9470" max="9470" width="17.42578125" style="195" customWidth="1"/>
    <col min="9471" max="9471" width="17.140625" style="195" customWidth="1"/>
    <col min="9472" max="9472" width="7.7109375" style="195" customWidth="1"/>
    <col min="9473" max="9474" width="3.7109375" style="195" customWidth="1"/>
    <col min="9475" max="9476" width="4.140625" style="195" customWidth="1"/>
    <col min="9477" max="9477" width="7.140625" style="195" customWidth="1"/>
    <col min="9478" max="9478" width="5" style="195" customWidth="1"/>
    <col min="9479" max="9479" width="5.28515625" style="195" customWidth="1"/>
    <col min="9480" max="9480" width="5.140625" style="195" customWidth="1"/>
    <col min="9481" max="9482" width="5" style="195" customWidth="1"/>
    <col min="9483" max="9489" width="4.7109375" style="195" customWidth="1"/>
    <col min="9490" max="9490" width="5.7109375" style="195" customWidth="1"/>
    <col min="9491" max="9491" width="7.7109375" style="195" customWidth="1"/>
    <col min="9492" max="9724" width="9" style="195"/>
    <col min="9725" max="9725" width="3.42578125" style="195" customWidth="1"/>
    <col min="9726" max="9726" width="17.42578125" style="195" customWidth="1"/>
    <col min="9727" max="9727" width="17.140625" style="195" customWidth="1"/>
    <col min="9728" max="9728" width="7.7109375" style="195" customWidth="1"/>
    <col min="9729" max="9730" width="3.7109375" style="195" customWidth="1"/>
    <col min="9731" max="9732" width="4.140625" style="195" customWidth="1"/>
    <col min="9733" max="9733" width="7.140625" style="195" customWidth="1"/>
    <col min="9734" max="9734" width="5" style="195" customWidth="1"/>
    <col min="9735" max="9735" width="5.28515625" style="195" customWidth="1"/>
    <col min="9736" max="9736" width="5.140625" style="195" customWidth="1"/>
    <col min="9737" max="9738" width="5" style="195" customWidth="1"/>
    <col min="9739" max="9745" width="4.7109375" style="195" customWidth="1"/>
    <col min="9746" max="9746" width="5.7109375" style="195" customWidth="1"/>
    <col min="9747" max="9747" width="7.7109375" style="195" customWidth="1"/>
    <col min="9748" max="9980" width="9" style="195"/>
    <col min="9981" max="9981" width="3.42578125" style="195" customWidth="1"/>
    <col min="9982" max="9982" width="17.42578125" style="195" customWidth="1"/>
    <col min="9983" max="9983" width="17.140625" style="195" customWidth="1"/>
    <col min="9984" max="9984" width="7.7109375" style="195" customWidth="1"/>
    <col min="9985" max="9986" width="3.7109375" style="195" customWidth="1"/>
    <col min="9987" max="9988" width="4.140625" style="195" customWidth="1"/>
    <col min="9989" max="9989" width="7.140625" style="195" customWidth="1"/>
    <col min="9990" max="9990" width="5" style="195" customWidth="1"/>
    <col min="9991" max="9991" width="5.28515625" style="195" customWidth="1"/>
    <col min="9992" max="9992" width="5.140625" style="195" customWidth="1"/>
    <col min="9993" max="9994" width="5" style="195" customWidth="1"/>
    <col min="9995" max="10001" width="4.7109375" style="195" customWidth="1"/>
    <col min="10002" max="10002" width="5.7109375" style="195" customWidth="1"/>
    <col min="10003" max="10003" width="7.7109375" style="195" customWidth="1"/>
    <col min="10004" max="10236" width="9" style="195"/>
    <col min="10237" max="10237" width="3.42578125" style="195" customWidth="1"/>
    <col min="10238" max="10238" width="17.42578125" style="195" customWidth="1"/>
    <col min="10239" max="10239" width="17.140625" style="195" customWidth="1"/>
    <col min="10240" max="10240" width="7.7109375" style="195" customWidth="1"/>
    <col min="10241" max="10242" width="3.7109375" style="195" customWidth="1"/>
    <col min="10243" max="10244" width="4.140625" style="195" customWidth="1"/>
    <col min="10245" max="10245" width="7.140625" style="195" customWidth="1"/>
    <col min="10246" max="10246" width="5" style="195" customWidth="1"/>
    <col min="10247" max="10247" width="5.28515625" style="195" customWidth="1"/>
    <col min="10248" max="10248" width="5.140625" style="195" customWidth="1"/>
    <col min="10249" max="10250" width="5" style="195" customWidth="1"/>
    <col min="10251" max="10257" width="4.7109375" style="195" customWidth="1"/>
    <col min="10258" max="10258" width="5.7109375" style="195" customWidth="1"/>
    <col min="10259" max="10259" width="7.7109375" style="195" customWidth="1"/>
    <col min="10260" max="10492" width="9" style="195"/>
    <col min="10493" max="10493" width="3.42578125" style="195" customWidth="1"/>
    <col min="10494" max="10494" width="17.42578125" style="195" customWidth="1"/>
    <col min="10495" max="10495" width="17.140625" style="195" customWidth="1"/>
    <col min="10496" max="10496" width="7.7109375" style="195" customWidth="1"/>
    <col min="10497" max="10498" width="3.7109375" style="195" customWidth="1"/>
    <col min="10499" max="10500" width="4.140625" style="195" customWidth="1"/>
    <col min="10501" max="10501" width="7.140625" style="195" customWidth="1"/>
    <col min="10502" max="10502" width="5" style="195" customWidth="1"/>
    <col min="10503" max="10503" width="5.28515625" style="195" customWidth="1"/>
    <col min="10504" max="10504" width="5.140625" style="195" customWidth="1"/>
    <col min="10505" max="10506" width="5" style="195" customWidth="1"/>
    <col min="10507" max="10513" width="4.7109375" style="195" customWidth="1"/>
    <col min="10514" max="10514" width="5.7109375" style="195" customWidth="1"/>
    <col min="10515" max="10515" width="7.7109375" style="195" customWidth="1"/>
    <col min="10516" max="10748" width="9" style="195"/>
    <col min="10749" max="10749" width="3.42578125" style="195" customWidth="1"/>
    <col min="10750" max="10750" width="17.42578125" style="195" customWidth="1"/>
    <col min="10751" max="10751" width="17.140625" style="195" customWidth="1"/>
    <col min="10752" max="10752" width="7.7109375" style="195" customWidth="1"/>
    <col min="10753" max="10754" width="3.7109375" style="195" customWidth="1"/>
    <col min="10755" max="10756" width="4.140625" style="195" customWidth="1"/>
    <col min="10757" max="10757" width="7.140625" style="195" customWidth="1"/>
    <col min="10758" max="10758" width="5" style="195" customWidth="1"/>
    <col min="10759" max="10759" width="5.28515625" style="195" customWidth="1"/>
    <col min="10760" max="10760" width="5.140625" style="195" customWidth="1"/>
    <col min="10761" max="10762" width="5" style="195" customWidth="1"/>
    <col min="10763" max="10769" width="4.7109375" style="195" customWidth="1"/>
    <col min="10770" max="10770" width="5.7109375" style="195" customWidth="1"/>
    <col min="10771" max="10771" width="7.7109375" style="195" customWidth="1"/>
    <col min="10772" max="11004" width="9" style="195"/>
    <col min="11005" max="11005" width="3.42578125" style="195" customWidth="1"/>
    <col min="11006" max="11006" width="17.42578125" style="195" customWidth="1"/>
    <col min="11007" max="11007" width="17.140625" style="195" customWidth="1"/>
    <col min="11008" max="11008" width="7.7109375" style="195" customWidth="1"/>
    <col min="11009" max="11010" width="3.7109375" style="195" customWidth="1"/>
    <col min="11011" max="11012" width="4.140625" style="195" customWidth="1"/>
    <col min="11013" max="11013" width="7.140625" style="195" customWidth="1"/>
    <col min="11014" max="11014" width="5" style="195" customWidth="1"/>
    <col min="11015" max="11015" width="5.28515625" style="195" customWidth="1"/>
    <col min="11016" max="11016" width="5.140625" style="195" customWidth="1"/>
    <col min="11017" max="11018" width="5" style="195" customWidth="1"/>
    <col min="11019" max="11025" width="4.7109375" style="195" customWidth="1"/>
    <col min="11026" max="11026" width="5.7109375" style="195" customWidth="1"/>
    <col min="11027" max="11027" width="7.7109375" style="195" customWidth="1"/>
    <col min="11028" max="11260" width="9" style="195"/>
    <col min="11261" max="11261" width="3.42578125" style="195" customWidth="1"/>
    <col min="11262" max="11262" width="17.42578125" style="195" customWidth="1"/>
    <col min="11263" max="11263" width="17.140625" style="195" customWidth="1"/>
    <col min="11264" max="11264" width="7.7109375" style="195" customWidth="1"/>
    <col min="11265" max="11266" width="3.7109375" style="195" customWidth="1"/>
    <col min="11267" max="11268" width="4.140625" style="195" customWidth="1"/>
    <col min="11269" max="11269" width="7.140625" style="195" customWidth="1"/>
    <col min="11270" max="11270" width="5" style="195" customWidth="1"/>
    <col min="11271" max="11271" width="5.28515625" style="195" customWidth="1"/>
    <col min="11272" max="11272" width="5.140625" style="195" customWidth="1"/>
    <col min="11273" max="11274" width="5" style="195" customWidth="1"/>
    <col min="11275" max="11281" width="4.7109375" style="195" customWidth="1"/>
    <col min="11282" max="11282" width="5.7109375" style="195" customWidth="1"/>
    <col min="11283" max="11283" width="7.7109375" style="195" customWidth="1"/>
    <col min="11284" max="11516" width="9" style="195"/>
    <col min="11517" max="11517" width="3.42578125" style="195" customWidth="1"/>
    <col min="11518" max="11518" width="17.42578125" style="195" customWidth="1"/>
    <col min="11519" max="11519" width="17.140625" style="195" customWidth="1"/>
    <col min="11520" max="11520" width="7.7109375" style="195" customWidth="1"/>
    <col min="11521" max="11522" width="3.7109375" style="195" customWidth="1"/>
    <col min="11523" max="11524" width="4.140625" style="195" customWidth="1"/>
    <col min="11525" max="11525" width="7.140625" style="195" customWidth="1"/>
    <col min="11526" max="11526" width="5" style="195" customWidth="1"/>
    <col min="11527" max="11527" width="5.28515625" style="195" customWidth="1"/>
    <col min="11528" max="11528" width="5.140625" style="195" customWidth="1"/>
    <col min="11529" max="11530" width="5" style="195" customWidth="1"/>
    <col min="11531" max="11537" width="4.7109375" style="195" customWidth="1"/>
    <col min="11538" max="11538" width="5.7109375" style="195" customWidth="1"/>
    <col min="11539" max="11539" width="7.7109375" style="195" customWidth="1"/>
    <col min="11540" max="11772" width="9" style="195"/>
    <col min="11773" max="11773" width="3.42578125" style="195" customWidth="1"/>
    <col min="11774" max="11774" width="17.42578125" style="195" customWidth="1"/>
    <col min="11775" max="11775" width="17.140625" style="195" customWidth="1"/>
    <col min="11776" max="11776" width="7.7109375" style="195" customWidth="1"/>
    <col min="11777" max="11778" width="3.7109375" style="195" customWidth="1"/>
    <col min="11779" max="11780" width="4.140625" style="195" customWidth="1"/>
    <col min="11781" max="11781" width="7.140625" style="195" customWidth="1"/>
    <col min="11782" max="11782" width="5" style="195" customWidth="1"/>
    <col min="11783" max="11783" width="5.28515625" style="195" customWidth="1"/>
    <col min="11784" max="11784" width="5.140625" style="195" customWidth="1"/>
    <col min="11785" max="11786" width="5" style="195" customWidth="1"/>
    <col min="11787" max="11793" width="4.7109375" style="195" customWidth="1"/>
    <col min="11794" max="11794" width="5.7109375" style="195" customWidth="1"/>
    <col min="11795" max="11795" width="7.7109375" style="195" customWidth="1"/>
    <col min="11796" max="12028" width="9" style="195"/>
    <col min="12029" max="12029" width="3.42578125" style="195" customWidth="1"/>
    <col min="12030" max="12030" width="17.42578125" style="195" customWidth="1"/>
    <col min="12031" max="12031" width="17.140625" style="195" customWidth="1"/>
    <col min="12032" max="12032" width="7.7109375" style="195" customWidth="1"/>
    <col min="12033" max="12034" width="3.7109375" style="195" customWidth="1"/>
    <col min="12035" max="12036" width="4.140625" style="195" customWidth="1"/>
    <col min="12037" max="12037" width="7.140625" style="195" customWidth="1"/>
    <col min="12038" max="12038" width="5" style="195" customWidth="1"/>
    <col min="12039" max="12039" width="5.28515625" style="195" customWidth="1"/>
    <col min="12040" max="12040" width="5.140625" style="195" customWidth="1"/>
    <col min="12041" max="12042" width="5" style="195" customWidth="1"/>
    <col min="12043" max="12049" width="4.7109375" style="195" customWidth="1"/>
    <col min="12050" max="12050" width="5.7109375" style="195" customWidth="1"/>
    <col min="12051" max="12051" width="7.7109375" style="195" customWidth="1"/>
    <col min="12052" max="12284" width="9" style="195"/>
    <col min="12285" max="12285" width="3.42578125" style="195" customWidth="1"/>
    <col min="12286" max="12286" width="17.42578125" style="195" customWidth="1"/>
    <col min="12287" max="12287" width="17.140625" style="195" customWidth="1"/>
    <col min="12288" max="12288" width="7.7109375" style="195" customWidth="1"/>
    <col min="12289" max="12290" width="3.7109375" style="195" customWidth="1"/>
    <col min="12291" max="12292" width="4.140625" style="195" customWidth="1"/>
    <col min="12293" max="12293" width="7.140625" style="195" customWidth="1"/>
    <col min="12294" max="12294" width="5" style="195" customWidth="1"/>
    <col min="12295" max="12295" width="5.28515625" style="195" customWidth="1"/>
    <col min="12296" max="12296" width="5.140625" style="195" customWidth="1"/>
    <col min="12297" max="12298" width="5" style="195" customWidth="1"/>
    <col min="12299" max="12305" width="4.7109375" style="195" customWidth="1"/>
    <col min="12306" max="12306" width="5.7109375" style="195" customWidth="1"/>
    <col min="12307" max="12307" width="7.7109375" style="195" customWidth="1"/>
    <col min="12308" max="12540" width="9" style="195"/>
    <col min="12541" max="12541" width="3.42578125" style="195" customWidth="1"/>
    <col min="12542" max="12542" width="17.42578125" style="195" customWidth="1"/>
    <col min="12543" max="12543" width="17.140625" style="195" customWidth="1"/>
    <col min="12544" max="12544" width="7.7109375" style="195" customWidth="1"/>
    <col min="12545" max="12546" width="3.7109375" style="195" customWidth="1"/>
    <col min="12547" max="12548" width="4.140625" style="195" customWidth="1"/>
    <col min="12549" max="12549" width="7.140625" style="195" customWidth="1"/>
    <col min="12550" max="12550" width="5" style="195" customWidth="1"/>
    <col min="12551" max="12551" width="5.28515625" style="195" customWidth="1"/>
    <col min="12552" max="12552" width="5.140625" style="195" customWidth="1"/>
    <col min="12553" max="12554" width="5" style="195" customWidth="1"/>
    <col min="12555" max="12561" width="4.7109375" style="195" customWidth="1"/>
    <col min="12562" max="12562" width="5.7109375" style="195" customWidth="1"/>
    <col min="12563" max="12563" width="7.7109375" style="195" customWidth="1"/>
    <col min="12564" max="12796" width="9" style="195"/>
    <col min="12797" max="12797" width="3.42578125" style="195" customWidth="1"/>
    <col min="12798" max="12798" width="17.42578125" style="195" customWidth="1"/>
    <col min="12799" max="12799" width="17.140625" style="195" customWidth="1"/>
    <col min="12800" max="12800" width="7.7109375" style="195" customWidth="1"/>
    <col min="12801" max="12802" width="3.7109375" style="195" customWidth="1"/>
    <col min="12803" max="12804" width="4.140625" style="195" customWidth="1"/>
    <col min="12805" max="12805" width="7.140625" style="195" customWidth="1"/>
    <col min="12806" max="12806" width="5" style="195" customWidth="1"/>
    <col min="12807" max="12807" width="5.28515625" style="195" customWidth="1"/>
    <col min="12808" max="12808" width="5.140625" style="195" customWidth="1"/>
    <col min="12809" max="12810" width="5" style="195" customWidth="1"/>
    <col min="12811" max="12817" width="4.7109375" style="195" customWidth="1"/>
    <col min="12818" max="12818" width="5.7109375" style="195" customWidth="1"/>
    <col min="12819" max="12819" width="7.7109375" style="195" customWidth="1"/>
    <col min="12820" max="13052" width="9" style="195"/>
    <col min="13053" max="13053" width="3.42578125" style="195" customWidth="1"/>
    <col min="13054" max="13054" width="17.42578125" style="195" customWidth="1"/>
    <col min="13055" max="13055" width="17.140625" style="195" customWidth="1"/>
    <col min="13056" max="13056" width="7.7109375" style="195" customWidth="1"/>
    <col min="13057" max="13058" width="3.7109375" style="195" customWidth="1"/>
    <col min="13059" max="13060" width="4.140625" style="195" customWidth="1"/>
    <col min="13061" max="13061" width="7.140625" style="195" customWidth="1"/>
    <col min="13062" max="13062" width="5" style="195" customWidth="1"/>
    <col min="13063" max="13063" width="5.28515625" style="195" customWidth="1"/>
    <col min="13064" max="13064" width="5.140625" style="195" customWidth="1"/>
    <col min="13065" max="13066" width="5" style="195" customWidth="1"/>
    <col min="13067" max="13073" width="4.7109375" style="195" customWidth="1"/>
    <col min="13074" max="13074" width="5.7109375" style="195" customWidth="1"/>
    <col min="13075" max="13075" width="7.7109375" style="195" customWidth="1"/>
    <col min="13076" max="13308" width="9" style="195"/>
    <col min="13309" max="13309" width="3.42578125" style="195" customWidth="1"/>
    <col min="13310" max="13310" width="17.42578125" style="195" customWidth="1"/>
    <col min="13311" max="13311" width="17.140625" style="195" customWidth="1"/>
    <col min="13312" max="13312" width="7.7109375" style="195" customWidth="1"/>
    <col min="13313" max="13314" width="3.7109375" style="195" customWidth="1"/>
    <col min="13315" max="13316" width="4.140625" style="195" customWidth="1"/>
    <col min="13317" max="13317" width="7.140625" style="195" customWidth="1"/>
    <col min="13318" max="13318" width="5" style="195" customWidth="1"/>
    <col min="13319" max="13319" width="5.28515625" style="195" customWidth="1"/>
    <col min="13320" max="13320" width="5.140625" style="195" customWidth="1"/>
    <col min="13321" max="13322" width="5" style="195" customWidth="1"/>
    <col min="13323" max="13329" width="4.7109375" style="195" customWidth="1"/>
    <col min="13330" max="13330" width="5.7109375" style="195" customWidth="1"/>
    <col min="13331" max="13331" width="7.7109375" style="195" customWidth="1"/>
    <col min="13332" max="13564" width="9" style="195"/>
    <col min="13565" max="13565" width="3.42578125" style="195" customWidth="1"/>
    <col min="13566" max="13566" width="17.42578125" style="195" customWidth="1"/>
    <col min="13567" max="13567" width="17.140625" style="195" customWidth="1"/>
    <col min="13568" max="13568" width="7.7109375" style="195" customWidth="1"/>
    <col min="13569" max="13570" width="3.7109375" style="195" customWidth="1"/>
    <col min="13571" max="13572" width="4.140625" style="195" customWidth="1"/>
    <col min="13573" max="13573" width="7.140625" style="195" customWidth="1"/>
    <col min="13574" max="13574" width="5" style="195" customWidth="1"/>
    <col min="13575" max="13575" width="5.28515625" style="195" customWidth="1"/>
    <col min="13576" max="13576" width="5.140625" style="195" customWidth="1"/>
    <col min="13577" max="13578" width="5" style="195" customWidth="1"/>
    <col min="13579" max="13585" width="4.7109375" style="195" customWidth="1"/>
    <col min="13586" max="13586" width="5.7109375" style="195" customWidth="1"/>
    <col min="13587" max="13587" width="7.7109375" style="195" customWidth="1"/>
    <col min="13588" max="13820" width="9" style="195"/>
    <col min="13821" max="13821" width="3.42578125" style="195" customWidth="1"/>
    <col min="13822" max="13822" width="17.42578125" style="195" customWidth="1"/>
    <col min="13823" max="13823" width="17.140625" style="195" customWidth="1"/>
    <col min="13824" max="13824" width="7.7109375" style="195" customWidth="1"/>
    <col min="13825" max="13826" width="3.7109375" style="195" customWidth="1"/>
    <col min="13827" max="13828" width="4.140625" style="195" customWidth="1"/>
    <col min="13829" max="13829" width="7.140625" style="195" customWidth="1"/>
    <col min="13830" max="13830" width="5" style="195" customWidth="1"/>
    <col min="13831" max="13831" width="5.28515625" style="195" customWidth="1"/>
    <col min="13832" max="13832" width="5.140625" style="195" customWidth="1"/>
    <col min="13833" max="13834" width="5" style="195" customWidth="1"/>
    <col min="13835" max="13841" width="4.7109375" style="195" customWidth="1"/>
    <col min="13842" max="13842" width="5.7109375" style="195" customWidth="1"/>
    <col min="13843" max="13843" width="7.7109375" style="195" customWidth="1"/>
    <col min="13844" max="14076" width="9" style="195"/>
    <col min="14077" max="14077" width="3.42578125" style="195" customWidth="1"/>
    <col min="14078" max="14078" width="17.42578125" style="195" customWidth="1"/>
    <col min="14079" max="14079" width="17.140625" style="195" customWidth="1"/>
    <col min="14080" max="14080" width="7.7109375" style="195" customWidth="1"/>
    <col min="14081" max="14082" width="3.7109375" style="195" customWidth="1"/>
    <col min="14083" max="14084" width="4.140625" style="195" customWidth="1"/>
    <col min="14085" max="14085" width="7.140625" style="195" customWidth="1"/>
    <col min="14086" max="14086" width="5" style="195" customWidth="1"/>
    <col min="14087" max="14087" width="5.28515625" style="195" customWidth="1"/>
    <col min="14088" max="14088" width="5.140625" style="195" customWidth="1"/>
    <col min="14089" max="14090" width="5" style="195" customWidth="1"/>
    <col min="14091" max="14097" width="4.7109375" style="195" customWidth="1"/>
    <col min="14098" max="14098" width="5.7109375" style="195" customWidth="1"/>
    <col min="14099" max="14099" width="7.7109375" style="195" customWidth="1"/>
    <col min="14100" max="14332" width="9" style="195"/>
    <col min="14333" max="14333" width="3.42578125" style="195" customWidth="1"/>
    <col min="14334" max="14334" width="17.42578125" style="195" customWidth="1"/>
    <col min="14335" max="14335" width="17.140625" style="195" customWidth="1"/>
    <col min="14336" max="14336" width="7.7109375" style="195" customWidth="1"/>
    <col min="14337" max="14338" width="3.7109375" style="195" customWidth="1"/>
    <col min="14339" max="14340" width="4.140625" style="195" customWidth="1"/>
    <col min="14341" max="14341" width="7.140625" style="195" customWidth="1"/>
    <col min="14342" max="14342" width="5" style="195" customWidth="1"/>
    <col min="14343" max="14343" width="5.28515625" style="195" customWidth="1"/>
    <col min="14344" max="14344" width="5.140625" style="195" customWidth="1"/>
    <col min="14345" max="14346" width="5" style="195" customWidth="1"/>
    <col min="14347" max="14353" width="4.7109375" style="195" customWidth="1"/>
    <col min="14354" max="14354" width="5.7109375" style="195" customWidth="1"/>
    <col min="14355" max="14355" width="7.7109375" style="195" customWidth="1"/>
    <col min="14356" max="14588" width="9" style="195"/>
    <col min="14589" max="14589" width="3.42578125" style="195" customWidth="1"/>
    <col min="14590" max="14590" width="17.42578125" style="195" customWidth="1"/>
    <col min="14591" max="14591" width="17.140625" style="195" customWidth="1"/>
    <col min="14592" max="14592" width="7.7109375" style="195" customWidth="1"/>
    <col min="14593" max="14594" width="3.7109375" style="195" customWidth="1"/>
    <col min="14595" max="14596" width="4.140625" style="195" customWidth="1"/>
    <col min="14597" max="14597" width="7.140625" style="195" customWidth="1"/>
    <col min="14598" max="14598" width="5" style="195" customWidth="1"/>
    <col min="14599" max="14599" width="5.28515625" style="195" customWidth="1"/>
    <col min="14600" max="14600" width="5.140625" style="195" customWidth="1"/>
    <col min="14601" max="14602" width="5" style="195" customWidth="1"/>
    <col min="14603" max="14609" width="4.7109375" style="195" customWidth="1"/>
    <col min="14610" max="14610" width="5.7109375" style="195" customWidth="1"/>
    <col min="14611" max="14611" width="7.7109375" style="195" customWidth="1"/>
    <col min="14612" max="14844" width="9" style="195"/>
    <col min="14845" max="14845" width="3.42578125" style="195" customWidth="1"/>
    <col min="14846" max="14846" width="17.42578125" style="195" customWidth="1"/>
    <col min="14847" max="14847" width="17.140625" style="195" customWidth="1"/>
    <col min="14848" max="14848" width="7.7109375" style="195" customWidth="1"/>
    <col min="14849" max="14850" width="3.7109375" style="195" customWidth="1"/>
    <col min="14851" max="14852" width="4.140625" style="195" customWidth="1"/>
    <col min="14853" max="14853" width="7.140625" style="195" customWidth="1"/>
    <col min="14854" max="14854" width="5" style="195" customWidth="1"/>
    <col min="14855" max="14855" width="5.28515625" style="195" customWidth="1"/>
    <col min="14856" max="14856" width="5.140625" style="195" customWidth="1"/>
    <col min="14857" max="14858" width="5" style="195" customWidth="1"/>
    <col min="14859" max="14865" width="4.7109375" style="195" customWidth="1"/>
    <col min="14866" max="14866" width="5.7109375" style="195" customWidth="1"/>
    <col min="14867" max="14867" width="7.7109375" style="195" customWidth="1"/>
    <col min="14868" max="15100" width="9" style="195"/>
    <col min="15101" max="15101" width="3.42578125" style="195" customWidth="1"/>
    <col min="15102" max="15102" width="17.42578125" style="195" customWidth="1"/>
    <col min="15103" max="15103" width="17.140625" style="195" customWidth="1"/>
    <col min="15104" max="15104" width="7.7109375" style="195" customWidth="1"/>
    <col min="15105" max="15106" width="3.7109375" style="195" customWidth="1"/>
    <col min="15107" max="15108" width="4.140625" style="195" customWidth="1"/>
    <col min="15109" max="15109" width="7.140625" style="195" customWidth="1"/>
    <col min="15110" max="15110" width="5" style="195" customWidth="1"/>
    <col min="15111" max="15111" width="5.28515625" style="195" customWidth="1"/>
    <col min="15112" max="15112" width="5.140625" style="195" customWidth="1"/>
    <col min="15113" max="15114" width="5" style="195" customWidth="1"/>
    <col min="15115" max="15121" width="4.7109375" style="195" customWidth="1"/>
    <col min="15122" max="15122" width="5.7109375" style="195" customWidth="1"/>
    <col min="15123" max="15123" width="7.7109375" style="195" customWidth="1"/>
    <col min="15124" max="15356" width="9" style="195"/>
    <col min="15357" max="15357" width="3.42578125" style="195" customWidth="1"/>
    <col min="15358" max="15358" width="17.42578125" style="195" customWidth="1"/>
    <col min="15359" max="15359" width="17.140625" style="195" customWidth="1"/>
    <col min="15360" max="15360" width="7.7109375" style="195" customWidth="1"/>
    <col min="15361" max="15362" width="3.7109375" style="195" customWidth="1"/>
    <col min="15363" max="15364" width="4.140625" style="195" customWidth="1"/>
    <col min="15365" max="15365" width="7.140625" style="195" customWidth="1"/>
    <col min="15366" max="15366" width="5" style="195" customWidth="1"/>
    <col min="15367" max="15367" width="5.28515625" style="195" customWidth="1"/>
    <col min="15368" max="15368" width="5.140625" style="195" customWidth="1"/>
    <col min="15369" max="15370" width="5" style="195" customWidth="1"/>
    <col min="15371" max="15377" width="4.7109375" style="195" customWidth="1"/>
    <col min="15378" max="15378" width="5.7109375" style="195" customWidth="1"/>
    <col min="15379" max="15379" width="7.7109375" style="195" customWidth="1"/>
    <col min="15380" max="15612" width="9" style="195"/>
    <col min="15613" max="15613" width="3.42578125" style="195" customWidth="1"/>
    <col min="15614" max="15614" width="17.42578125" style="195" customWidth="1"/>
    <col min="15615" max="15615" width="17.140625" style="195" customWidth="1"/>
    <col min="15616" max="15616" width="7.7109375" style="195" customWidth="1"/>
    <col min="15617" max="15618" width="3.7109375" style="195" customWidth="1"/>
    <col min="15619" max="15620" width="4.140625" style="195" customWidth="1"/>
    <col min="15621" max="15621" width="7.140625" style="195" customWidth="1"/>
    <col min="15622" max="15622" width="5" style="195" customWidth="1"/>
    <col min="15623" max="15623" width="5.28515625" style="195" customWidth="1"/>
    <col min="15624" max="15624" width="5.140625" style="195" customWidth="1"/>
    <col min="15625" max="15626" width="5" style="195" customWidth="1"/>
    <col min="15627" max="15633" width="4.7109375" style="195" customWidth="1"/>
    <col min="15634" max="15634" width="5.7109375" style="195" customWidth="1"/>
    <col min="15635" max="15635" width="7.7109375" style="195" customWidth="1"/>
    <col min="15636" max="15868" width="9" style="195"/>
    <col min="15869" max="15869" width="3.42578125" style="195" customWidth="1"/>
    <col min="15870" max="15870" width="17.42578125" style="195" customWidth="1"/>
    <col min="15871" max="15871" width="17.140625" style="195" customWidth="1"/>
    <col min="15872" max="15872" width="7.7109375" style="195" customWidth="1"/>
    <col min="15873" max="15874" width="3.7109375" style="195" customWidth="1"/>
    <col min="15875" max="15876" width="4.140625" style="195" customWidth="1"/>
    <col min="15877" max="15877" width="7.140625" style="195" customWidth="1"/>
    <col min="15878" max="15878" width="5" style="195" customWidth="1"/>
    <col min="15879" max="15879" width="5.28515625" style="195" customWidth="1"/>
    <col min="15880" max="15880" width="5.140625" style="195" customWidth="1"/>
    <col min="15881" max="15882" width="5" style="195" customWidth="1"/>
    <col min="15883" max="15889" width="4.7109375" style="195" customWidth="1"/>
    <col min="15890" max="15890" width="5.7109375" style="195" customWidth="1"/>
    <col min="15891" max="15891" width="7.7109375" style="195" customWidth="1"/>
    <col min="15892" max="16124" width="9" style="195"/>
    <col min="16125" max="16125" width="3.42578125" style="195" customWidth="1"/>
    <col min="16126" max="16126" width="17.42578125" style="195" customWidth="1"/>
    <col min="16127" max="16127" width="17.140625" style="195" customWidth="1"/>
    <col min="16128" max="16128" width="7.7109375" style="195" customWidth="1"/>
    <col min="16129" max="16130" width="3.7109375" style="195" customWidth="1"/>
    <col min="16131" max="16132" width="4.140625" style="195" customWidth="1"/>
    <col min="16133" max="16133" width="7.140625" style="195" customWidth="1"/>
    <col min="16134" max="16134" width="5" style="195" customWidth="1"/>
    <col min="16135" max="16135" width="5.28515625" style="195" customWidth="1"/>
    <col min="16136" max="16136" width="5.140625" style="195" customWidth="1"/>
    <col min="16137" max="16138" width="5" style="195" customWidth="1"/>
    <col min="16139" max="16145" width="4.7109375" style="195" customWidth="1"/>
    <col min="16146" max="16146" width="5.7109375" style="195" customWidth="1"/>
    <col min="16147" max="16147" width="7.7109375" style="195" customWidth="1"/>
    <col min="16148" max="16384" width="9" style="195"/>
  </cols>
  <sheetData>
    <row r="1" spans="1:21" ht="24">
      <c r="A1" s="503" t="s">
        <v>283</v>
      </c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  <c r="M1" s="503"/>
      <c r="N1" s="503"/>
      <c r="O1" s="503"/>
      <c r="P1" s="503"/>
      <c r="Q1" s="503"/>
      <c r="R1" s="503"/>
      <c r="S1" s="503"/>
    </row>
    <row r="2" spans="1:21" ht="24">
      <c r="A2" s="498" t="s">
        <v>93</v>
      </c>
      <c r="B2" s="498"/>
      <c r="C2" s="498"/>
      <c r="D2" s="498"/>
      <c r="E2" s="498" t="s">
        <v>94</v>
      </c>
      <c r="F2" s="498"/>
      <c r="G2" s="498"/>
      <c r="H2" s="498"/>
      <c r="I2" s="498"/>
      <c r="J2" s="498"/>
      <c r="K2" s="498"/>
      <c r="L2" s="498"/>
      <c r="M2" s="498"/>
      <c r="N2" s="197"/>
      <c r="O2" s="197"/>
      <c r="P2" s="197"/>
      <c r="Q2" s="197"/>
      <c r="R2" s="197"/>
      <c r="S2" s="197"/>
    </row>
    <row r="3" spans="1:21" ht="24">
      <c r="A3" s="196" t="s">
        <v>58</v>
      </c>
      <c r="B3" s="196"/>
      <c r="C3" s="196"/>
      <c r="D3" s="196"/>
      <c r="E3" s="498" t="s">
        <v>95</v>
      </c>
      <c r="F3" s="498"/>
      <c r="G3" s="498"/>
      <c r="H3" s="498"/>
      <c r="I3" s="498"/>
      <c r="J3" s="498"/>
      <c r="K3" s="498"/>
      <c r="L3" s="498"/>
      <c r="M3" s="498"/>
      <c r="N3" s="498"/>
      <c r="O3" s="498"/>
      <c r="P3" s="498"/>
      <c r="Q3" s="498"/>
      <c r="R3" s="498"/>
      <c r="S3" s="498"/>
    </row>
    <row r="4" spans="1:21" ht="24">
      <c r="A4" s="198" t="s">
        <v>61</v>
      </c>
      <c r="B4" s="198"/>
      <c r="C4" s="198"/>
      <c r="D4" s="198"/>
      <c r="E4" s="498" t="s">
        <v>96</v>
      </c>
      <c r="F4" s="498"/>
      <c r="G4" s="498"/>
      <c r="H4" s="498"/>
      <c r="I4" s="498"/>
      <c r="J4" s="498"/>
      <c r="K4" s="498"/>
      <c r="L4" s="498"/>
      <c r="M4" s="498"/>
      <c r="N4" s="199" t="s">
        <v>26</v>
      </c>
      <c r="O4" s="197"/>
      <c r="P4" s="197"/>
      <c r="Q4" s="503">
        <v>4</v>
      </c>
      <c r="R4" s="503"/>
      <c r="S4" s="503"/>
    </row>
    <row r="5" spans="1:21" ht="24">
      <c r="A5" s="197"/>
      <c r="B5" s="497"/>
      <c r="C5" s="498"/>
      <c r="D5" s="498"/>
      <c r="E5" s="498"/>
      <c r="F5" s="498"/>
      <c r="G5" s="498"/>
      <c r="H5" s="498"/>
      <c r="I5" s="199"/>
      <c r="J5" s="197"/>
      <c r="K5" s="197"/>
      <c r="L5" s="197"/>
      <c r="M5" s="197"/>
      <c r="N5" s="199" t="s">
        <v>27</v>
      </c>
      <c r="O5" s="197"/>
      <c r="P5" s="197"/>
      <c r="Q5" s="499" t="s">
        <v>385</v>
      </c>
      <c r="R5" s="499"/>
      <c r="S5" s="499"/>
    </row>
    <row r="6" spans="1:21" ht="24">
      <c r="A6" s="197" t="s">
        <v>28</v>
      </c>
      <c r="B6" s="197"/>
      <c r="C6" s="197" t="s">
        <v>128</v>
      </c>
      <c r="D6" s="197"/>
      <c r="E6" s="500" t="s">
        <v>29</v>
      </c>
      <c r="F6" s="500"/>
      <c r="G6" s="500"/>
      <c r="H6" s="500"/>
      <c r="I6" s="500"/>
      <c r="J6" s="197"/>
      <c r="K6" s="197"/>
      <c r="L6" s="197"/>
      <c r="M6" s="197"/>
      <c r="N6" s="501" t="s">
        <v>30</v>
      </c>
      <c r="O6" s="501"/>
      <c r="P6" s="501"/>
      <c r="Q6" s="502">
        <f>SUM(F11:F36)</f>
        <v>278200</v>
      </c>
      <c r="R6" s="502"/>
      <c r="S6" s="502"/>
    </row>
    <row r="7" spans="1:21" ht="21.75">
      <c r="A7" s="494" t="s">
        <v>11</v>
      </c>
      <c r="B7" s="494" t="s">
        <v>31</v>
      </c>
      <c r="C7" s="494" t="s">
        <v>32</v>
      </c>
      <c r="D7" s="494" t="s">
        <v>33</v>
      </c>
      <c r="E7" s="494" t="s">
        <v>34</v>
      </c>
      <c r="F7" s="494" t="s">
        <v>35</v>
      </c>
      <c r="G7" s="494" t="s">
        <v>36</v>
      </c>
      <c r="H7" s="494"/>
      <c r="I7" s="494"/>
      <c r="J7" s="494"/>
      <c r="K7" s="494"/>
      <c r="L7" s="494"/>
      <c r="M7" s="494"/>
      <c r="N7" s="494"/>
      <c r="O7" s="494"/>
      <c r="P7" s="494"/>
      <c r="Q7" s="494"/>
      <c r="R7" s="494"/>
      <c r="S7" s="494" t="s">
        <v>37</v>
      </c>
    </row>
    <row r="8" spans="1:21" ht="21.75">
      <c r="A8" s="494"/>
      <c r="B8" s="494"/>
      <c r="C8" s="494"/>
      <c r="D8" s="494"/>
      <c r="E8" s="494"/>
      <c r="F8" s="494"/>
      <c r="G8" s="494" t="s">
        <v>38</v>
      </c>
      <c r="H8" s="494"/>
      <c r="I8" s="494"/>
      <c r="J8" s="494" t="s">
        <v>39</v>
      </c>
      <c r="K8" s="494"/>
      <c r="L8" s="494"/>
      <c r="M8" s="494" t="s">
        <v>40</v>
      </c>
      <c r="N8" s="494"/>
      <c r="O8" s="494"/>
      <c r="P8" s="494" t="s">
        <v>41</v>
      </c>
      <c r="Q8" s="494"/>
      <c r="R8" s="494"/>
      <c r="S8" s="494"/>
    </row>
    <row r="9" spans="1:21" ht="21.75">
      <c r="A9" s="494"/>
      <c r="B9" s="494"/>
      <c r="C9" s="494"/>
      <c r="D9" s="495"/>
      <c r="E9" s="495"/>
      <c r="F9" s="495"/>
      <c r="G9" s="202" t="s">
        <v>42</v>
      </c>
      <c r="H9" s="202" t="s">
        <v>43</v>
      </c>
      <c r="I9" s="202" t="s">
        <v>44</v>
      </c>
      <c r="J9" s="202" t="s">
        <v>45</v>
      </c>
      <c r="K9" s="202" t="s">
        <v>46</v>
      </c>
      <c r="L9" s="202" t="s">
        <v>47</v>
      </c>
      <c r="M9" s="202" t="s">
        <v>48</v>
      </c>
      <c r="N9" s="202" t="s">
        <v>49</v>
      </c>
      <c r="O9" s="202" t="s">
        <v>50</v>
      </c>
      <c r="P9" s="202" t="s">
        <v>51</v>
      </c>
      <c r="Q9" s="202" t="s">
        <v>52</v>
      </c>
      <c r="R9" s="201" t="s">
        <v>53</v>
      </c>
      <c r="S9" s="496"/>
      <c r="U9" s="203"/>
    </row>
    <row r="10" spans="1:21" ht="27.75" customHeight="1">
      <c r="A10" s="222">
        <v>4</v>
      </c>
      <c r="B10" s="223" t="s">
        <v>375</v>
      </c>
      <c r="C10" s="224" t="s">
        <v>151</v>
      </c>
      <c r="D10" s="225" t="s">
        <v>152</v>
      </c>
      <c r="E10" s="226" t="s">
        <v>153</v>
      </c>
      <c r="F10" s="227">
        <f>H10+I10+K10+M10+O10+Q10+L10</f>
        <v>278200</v>
      </c>
      <c r="G10" s="227"/>
      <c r="H10" s="240">
        <v>12000</v>
      </c>
      <c r="I10" s="240">
        <v>15600</v>
      </c>
      <c r="J10" s="240"/>
      <c r="K10" s="240">
        <v>12000</v>
      </c>
      <c r="L10" s="240">
        <v>12000</v>
      </c>
      <c r="M10" s="240">
        <v>15600</v>
      </c>
      <c r="N10" s="240"/>
      <c r="O10" s="240">
        <v>12000</v>
      </c>
      <c r="P10" s="240"/>
      <c r="Q10" s="241">
        <v>199000</v>
      </c>
      <c r="R10" s="236"/>
      <c r="S10" s="242" t="s">
        <v>301</v>
      </c>
      <c r="T10" s="223"/>
      <c r="U10" s="203"/>
    </row>
    <row r="11" spans="1:21" ht="36" customHeight="1">
      <c r="A11" s="222">
        <v>4.0999999999999996</v>
      </c>
      <c r="B11" s="228" t="s">
        <v>150</v>
      </c>
      <c r="C11" s="229" t="s">
        <v>154</v>
      </c>
      <c r="D11" s="225" t="s">
        <v>155</v>
      </c>
      <c r="E11" s="222"/>
      <c r="F11" s="230">
        <v>36000</v>
      </c>
      <c r="G11" s="206"/>
      <c r="H11" s="243"/>
      <c r="I11" s="243"/>
      <c r="J11" s="234"/>
      <c r="K11" s="234"/>
      <c r="L11" s="234"/>
      <c r="M11" s="244"/>
      <c r="N11" s="234"/>
      <c r="O11" s="243"/>
      <c r="P11" s="243"/>
      <c r="Q11" s="234"/>
      <c r="R11" s="234"/>
      <c r="S11" s="245"/>
      <c r="T11" s="223"/>
    </row>
    <row r="12" spans="1:21" ht="31.5" customHeight="1">
      <c r="A12" s="222"/>
      <c r="B12" s="228" t="s">
        <v>302</v>
      </c>
      <c r="C12" s="229" t="s">
        <v>156</v>
      </c>
      <c r="D12" s="231" t="s">
        <v>386</v>
      </c>
      <c r="E12" s="222"/>
      <c r="F12" s="227"/>
      <c r="G12" s="206"/>
      <c r="H12" s="234"/>
      <c r="I12" s="234"/>
      <c r="J12" s="234"/>
      <c r="K12" s="246"/>
      <c r="L12" s="246"/>
      <c r="M12" s="246"/>
      <c r="N12" s="246"/>
      <c r="O12" s="246"/>
      <c r="P12" s="246"/>
      <c r="Q12" s="246"/>
      <c r="R12" s="234"/>
      <c r="S12" s="245"/>
      <c r="T12" s="223"/>
    </row>
    <row r="13" spans="1:21" ht="36.75" customHeight="1">
      <c r="A13" s="222"/>
      <c r="B13" s="228" t="s">
        <v>303</v>
      </c>
      <c r="C13" s="224" t="s">
        <v>157</v>
      </c>
      <c r="D13" s="225"/>
      <c r="E13" s="222"/>
      <c r="F13" s="227">
        <v>12000</v>
      </c>
      <c r="G13" s="207"/>
      <c r="H13" s="247"/>
      <c r="I13" s="247"/>
      <c r="J13" s="247"/>
      <c r="K13" s="247"/>
      <c r="L13" s="247"/>
      <c r="M13" s="247"/>
      <c r="N13" s="246"/>
      <c r="O13" s="246"/>
      <c r="P13" s="246"/>
      <c r="Q13" s="247"/>
      <c r="R13" s="247"/>
      <c r="S13" s="245"/>
      <c r="T13" s="223"/>
    </row>
    <row r="14" spans="1:21" ht="24" customHeight="1">
      <c r="A14" s="222"/>
      <c r="B14" s="228"/>
      <c r="C14" s="229" t="s">
        <v>159</v>
      </c>
      <c r="D14" s="225"/>
      <c r="E14" s="222"/>
      <c r="F14" s="232"/>
      <c r="G14" s="20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34"/>
      <c r="T14" s="223"/>
    </row>
    <row r="15" spans="1:21" ht="24" customHeight="1">
      <c r="A15" s="222"/>
      <c r="B15" s="228"/>
      <c r="C15" s="229" t="s">
        <v>160</v>
      </c>
      <c r="D15" s="231"/>
      <c r="E15" s="226"/>
      <c r="F15" s="228"/>
      <c r="G15" s="206"/>
      <c r="H15" s="234"/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23"/>
    </row>
    <row r="16" spans="1:21" ht="24" customHeight="1">
      <c r="A16" s="222"/>
      <c r="B16" s="228"/>
      <c r="C16" s="229"/>
      <c r="D16" s="231"/>
      <c r="E16" s="226"/>
      <c r="F16" s="228"/>
      <c r="G16" s="206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23"/>
    </row>
    <row r="17" spans="1:20" ht="24" customHeight="1">
      <c r="A17" s="222"/>
      <c r="B17" s="228"/>
      <c r="C17" s="229"/>
      <c r="D17" s="231"/>
      <c r="E17" s="226"/>
      <c r="F17" s="228"/>
      <c r="G17" s="206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23"/>
    </row>
    <row r="18" spans="1:20" ht="24" customHeight="1">
      <c r="A18" s="222"/>
      <c r="B18" s="233"/>
      <c r="C18" s="224" t="s">
        <v>161</v>
      </c>
      <c r="D18" s="225"/>
      <c r="E18" s="222"/>
      <c r="F18" s="227">
        <v>12000</v>
      </c>
      <c r="G18" s="206"/>
      <c r="H18" s="234"/>
      <c r="I18" s="234"/>
      <c r="J18" s="234"/>
      <c r="K18" s="234"/>
      <c r="L18" s="248"/>
      <c r="M18" s="234"/>
      <c r="N18" s="234"/>
      <c r="O18" s="234"/>
      <c r="P18" s="234"/>
      <c r="Q18" s="234"/>
      <c r="R18" s="234"/>
      <c r="S18" s="234"/>
      <c r="T18" s="223"/>
    </row>
    <row r="19" spans="1:20" s="208" customFormat="1" ht="24" customHeight="1">
      <c r="A19" s="222"/>
      <c r="B19" s="233"/>
      <c r="C19" s="229" t="s">
        <v>162</v>
      </c>
      <c r="D19" s="225"/>
      <c r="E19" s="222"/>
      <c r="F19" s="230"/>
      <c r="G19" s="204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49"/>
    </row>
    <row r="20" spans="1:20" ht="24" customHeight="1">
      <c r="A20" s="222"/>
      <c r="B20" s="233"/>
      <c r="C20" s="229" t="s">
        <v>163</v>
      </c>
      <c r="D20" s="231"/>
      <c r="E20" s="222"/>
      <c r="F20" s="230"/>
      <c r="G20" s="206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234"/>
      <c r="S20" s="234"/>
      <c r="T20" s="223"/>
    </row>
    <row r="21" spans="1:20" ht="24" customHeight="1">
      <c r="A21" s="222"/>
      <c r="B21" s="233"/>
      <c r="C21" s="229" t="s">
        <v>164</v>
      </c>
      <c r="D21" s="222"/>
      <c r="E21" s="234"/>
      <c r="F21" s="230"/>
      <c r="G21" s="206"/>
      <c r="H21" s="234"/>
      <c r="I21" s="248"/>
      <c r="J21" s="234"/>
      <c r="K21" s="234"/>
      <c r="L21" s="234"/>
      <c r="M21" s="246"/>
      <c r="N21" s="234"/>
      <c r="O21" s="234"/>
      <c r="P21" s="234"/>
      <c r="Q21" s="234"/>
      <c r="R21" s="234"/>
      <c r="S21" s="234"/>
      <c r="T21" s="223"/>
    </row>
    <row r="22" spans="1:20" ht="24" customHeight="1">
      <c r="A22" s="235"/>
      <c r="B22" s="236"/>
      <c r="C22" s="237" t="s">
        <v>165</v>
      </c>
      <c r="D22" s="231"/>
      <c r="E22" s="236"/>
      <c r="F22" s="238"/>
      <c r="G22" s="205"/>
      <c r="H22" s="236"/>
      <c r="I22" s="236"/>
      <c r="J22" s="236"/>
      <c r="K22" s="236"/>
      <c r="L22" s="236"/>
      <c r="M22" s="236"/>
      <c r="N22" s="236"/>
      <c r="O22" s="236"/>
      <c r="P22" s="236"/>
      <c r="Q22" s="236"/>
      <c r="R22" s="236"/>
      <c r="S22" s="236"/>
      <c r="T22" s="223"/>
    </row>
    <row r="23" spans="1:20" ht="24" customHeight="1">
      <c r="A23" s="235"/>
      <c r="B23" s="236"/>
      <c r="C23" s="228" t="s">
        <v>166</v>
      </c>
      <c r="D23" s="225" t="s">
        <v>158</v>
      </c>
      <c r="E23" s="236"/>
      <c r="F23" s="227">
        <v>31200</v>
      </c>
      <c r="G23" s="205"/>
      <c r="H23" s="236"/>
      <c r="I23" s="248"/>
      <c r="J23" s="234"/>
      <c r="K23" s="234"/>
      <c r="L23" s="234"/>
      <c r="M23" s="246"/>
      <c r="N23" s="236"/>
      <c r="O23" s="236"/>
      <c r="P23" s="236"/>
      <c r="Q23" s="236"/>
      <c r="R23" s="236"/>
      <c r="S23" s="236"/>
      <c r="T23" s="223"/>
    </row>
    <row r="24" spans="1:20" ht="24" customHeight="1">
      <c r="A24" s="235"/>
      <c r="B24" s="236"/>
      <c r="C24" s="228"/>
      <c r="D24" s="225"/>
      <c r="E24" s="236"/>
      <c r="F24" s="227"/>
      <c r="G24" s="205"/>
      <c r="H24" s="236"/>
      <c r="I24" s="236"/>
      <c r="J24" s="236"/>
      <c r="K24" s="236"/>
      <c r="L24" s="236"/>
      <c r="M24" s="236"/>
      <c r="N24" s="236"/>
      <c r="O24" s="236"/>
      <c r="P24" s="236"/>
      <c r="Q24" s="236"/>
      <c r="R24" s="236"/>
      <c r="S24" s="236"/>
      <c r="T24" s="223"/>
    </row>
    <row r="25" spans="1:20" ht="24" customHeight="1">
      <c r="A25" s="235"/>
      <c r="B25" s="236"/>
      <c r="C25" s="228"/>
      <c r="D25" s="225"/>
      <c r="E25" s="236"/>
      <c r="F25" s="227"/>
      <c r="G25" s="205"/>
      <c r="H25" s="236"/>
      <c r="I25" s="236"/>
      <c r="J25" s="236"/>
      <c r="K25" s="236"/>
      <c r="L25" s="236"/>
      <c r="M25" s="236"/>
      <c r="N25" s="236"/>
      <c r="O25" s="236"/>
      <c r="P25" s="223"/>
      <c r="Q25" s="236"/>
      <c r="R25" s="236"/>
      <c r="S25" s="236"/>
      <c r="T25" s="223"/>
    </row>
    <row r="26" spans="1:20" ht="23.25" customHeight="1">
      <c r="A26" s="235"/>
      <c r="B26" s="236"/>
      <c r="C26" s="228"/>
      <c r="D26" s="225"/>
      <c r="E26" s="236"/>
      <c r="F26" s="227"/>
      <c r="G26" s="205"/>
      <c r="H26" s="236"/>
      <c r="I26" s="236"/>
      <c r="J26" s="236"/>
      <c r="K26" s="236"/>
      <c r="L26" s="236"/>
      <c r="M26" s="236"/>
      <c r="N26" s="236"/>
      <c r="O26" s="236"/>
      <c r="P26" s="223"/>
      <c r="Q26" s="236"/>
      <c r="R26" s="236"/>
      <c r="S26" s="236"/>
      <c r="T26" s="223"/>
    </row>
    <row r="27" spans="1:20" ht="23.25" customHeight="1">
      <c r="A27" s="235"/>
      <c r="B27" s="236"/>
      <c r="C27" s="228"/>
      <c r="D27" s="225"/>
      <c r="E27" s="236"/>
      <c r="F27" s="227"/>
      <c r="G27" s="205"/>
      <c r="H27" s="236"/>
      <c r="I27" s="236"/>
      <c r="J27" s="236"/>
      <c r="K27" s="236"/>
      <c r="L27" s="236"/>
      <c r="M27" s="236"/>
      <c r="N27" s="236"/>
      <c r="O27" s="236"/>
      <c r="P27" s="223"/>
      <c r="Q27" s="236"/>
      <c r="R27" s="236"/>
      <c r="S27" s="236"/>
      <c r="T27" s="223"/>
    </row>
    <row r="28" spans="1:20" ht="23.25" customHeight="1">
      <c r="A28" s="235"/>
      <c r="B28" s="236"/>
      <c r="C28" s="228"/>
      <c r="D28" s="225"/>
      <c r="E28" s="236"/>
      <c r="F28" s="227"/>
      <c r="G28" s="205"/>
      <c r="H28" s="236"/>
      <c r="I28" s="236"/>
      <c r="J28" s="236"/>
      <c r="K28" s="236"/>
      <c r="L28" s="236"/>
      <c r="M28" s="236"/>
      <c r="N28" s="236"/>
      <c r="O28" s="236"/>
      <c r="P28" s="223"/>
      <c r="Q28" s="236"/>
      <c r="R28" s="236"/>
      <c r="S28" s="236"/>
      <c r="T28" s="223"/>
    </row>
    <row r="29" spans="1:20" ht="24.75" customHeight="1">
      <c r="A29" s="235">
        <v>4.2</v>
      </c>
      <c r="B29" s="238" t="s">
        <v>304</v>
      </c>
      <c r="C29" s="239" t="s">
        <v>305</v>
      </c>
      <c r="D29" s="231" t="s">
        <v>306</v>
      </c>
      <c r="E29" s="235" t="s">
        <v>153</v>
      </c>
      <c r="F29" s="227">
        <v>187000</v>
      </c>
      <c r="G29" s="205"/>
      <c r="H29" s="236"/>
      <c r="I29" s="236"/>
      <c r="J29" s="236"/>
      <c r="K29" s="236"/>
      <c r="L29" s="236"/>
      <c r="M29" s="236"/>
      <c r="N29" s="236"/>
      <c r="O29" s="236"/>
      <c r="P29" s="223"/>
      <c r="Q29" s="250"/>
      <c r="R29" s="236"/>
      <c r="S29" s="236"/>
      <c r="T29" s="223"/>
    </row>
    <row r="30" spans="1:20" ht="24.75" customHeight="1">
      <c r="A30" s="235"/>
      <c r="B30" s="238" t="s">
        <v>307</v>
      </c>
      <c r="C30" s="228" t="s">
        <v>308</v>
      </c>
      <c r="D30" s="225" t="s">
        <v>167</v>
      </c>
      <c r="E30" s="236"/>
      <c r="F30" s="238"/>
      <c r="G30" s="205"/>
      <c r="H30" s="236"/>
      <c r="I30" s="236"/>
      <c r="J30" s="236"/>
      <c r="K30" s="236"/>
      <c r="L30" s="236"/>
      <c r="M30" s="236"/>
      <c r="N30" s="236"/>
      <c r="O30" s="236"/>
      <c r="P30" s="236"/>
      <c r="Q30" s="236"/>
      <c r="R30" s="236"/>
      <c r="S30" s="236"/>
      <c r="T30" s="223"/>
    </row>
    <row r="31" spans="1:20" ht="24.75" customHeight="1">
      <c r="A31" s="235"/>
      <c r="B31" s="238" t="s">
        <v>309</v>
      </c>
      <c r="C31" s="228" t="s">
        <v>310</v>
      </c>
      <c r="D31" s="225" t="s">
        <v>168</v>
      </c>
      <c r="E31" s="236"/>
      <c r="F31" s="238"/>
      <c r="G31" s="205"/>
      <c r="H31" s="236"/>
      <c r="I31" s="236"/>
      <c r="J31" s="236"/>
      <c r="K31" s="236"/>
      <c r="L31" s="236"/>
      <c r="M31" s="236"/>
      <c r="N31" s="236"/>
      <c r="O31" s="236"/>
      <c r="P31" s="236"/>
      <c r="Q31" s="236"/>
      <c r="R31" s="236"/>
      <c r="S31" s="236"/>
      <c r="T31" s="223"/>
    </row>
    <row r="32" spans="1:20" ht="24.75" customHeight="1">
      <c r="A32" s="235"/>
      <c r="B32" s="236" t="s">
        <v>97</v>
      </c>
      <c r="C32" s="228"/>
      <c r="D32" s="236"/>
      <c r="E32" s="236"/>
      <c r="F32" s="238"/>
      <c r="G32" s="205"/>
      <c r="H32" s="236"/>
      <c r="I32" s="236"/>
      <c r="J32" s="236"/>
      <c r="K32" s="236"/>
      <c r="L32" s="236"/>
      <c r="M32" s="236"/>
      <c r="N32" s="236"/>
      <c r="O32" s="236"/>
      <c r="P32" s="236"/>
      <c r="Q32" s="236"/>
      <c r="R32" s="236"/>
      <c r="S32" s="236"/>
      <c r="T32" s="223"/>
    </row>
    <row r="33" spans="1:20" ht="24.75" customHeight="1">
      <c r="A33" s="235"/>
      <c r="B33" s="238" t="s">
        <v>169</v>
      </c>
      <c r="C33" s="228"/>
      <c r="D33" s="236"/>
      <c r="E33" s="236"/>
      <c r="F33" s="238"/>
      <c r="G33" s="205"/>
      <c r="H33" s="236"/>
      <c r="I33" s="236"/>
      <c r="J33" s="236"/>
      <c r="K33" s="236"/>
      <c r="L33" s="236"/>
      <c r="M33" s="236"/>
      <c r="N33" s="236"/>
      <c r="O33" s="236"/>
      <c r="P33" s="236"/>
      <c r="Q33" s="236"/>
      <c r="R33" s="236"/>
      <c r="S33" s="236"/>
      <c r="T33" s="223"/>
    </row>
    <row r="34" spans="1:20" ht="24.75" customHeight="1">
      <c r="A34" s="235"/>
      <c r="B34" s="238" t="s">
        <v>170</v>
      </c>
      <c r="C34" s="228"/>
      <c r="D34" s="236"/>
      <c r="E34" s="236"/>
      <c r="F34" s="238"/>
      <c r="G34" s="205"/>
      <c r="H34" s="236"/>
      <c r="I34" s="236"/>
      <c r="J34" s="236"/>
      <c r="K34" s="236"/>
      <c r="L34" s="236"/>
      <c r="M34" s="236"/>
      <c r="N34" s="236"/>
      <c r="O34" s="236"/>
      <c r="P34" s="236"/>
      <c r="Q34" s="236"/>
      <c r="R34" s="236"/>
      <c r="S34" s="236"/>
      <c r="T34" s="223"/>
    </row>
    <row r="35" spans="1:20" ht="21.75">
      <c r="A35" s="235"/>
      <c r="B35" s="238"/>
      <c r="C35" s="231"/>
      <c r="D35" s="236"/>
      <c r="E35" s="236"/>
      <c r="F35" s="238"/>
      <c r="G35" s="205"/>
      <c r="H35" s="236"/>
      <c r="I35" s="236"/>
      <c r="J35" s="236"/>
      <c r="K35" s="236"/>
      <c r="L35" s="236"/>
      <c r="M35" s="236"/>
      <c r="N35" s="236"/>
      <c r="O35" s="236"/>
      <c r="P35" s="236"/>
      <c r="Q35" s="236"/>
      <c r="R35" s="236"/>
      <c r="S35" s="236"/>
      <c r="T35" s="223"/>
    </row>
    <row r="36" spans="1:20" ht="21.75">
      <c r="A36" s="235"/>
      <c r="B36" s="236"/>
      <c r="C36" s="231"/>
      <c r="D36" s="236"/>
      <c r="E36" s="236"/>
      <c r="F36" s="238"/>
      <c r="G36" s="205"/>
      <c r="H36" s="236"/>
      <c r="I36" s="236"/>
      <c r="J36" s="236"/>
      <c r="K36" s="236"/>
      <c r="L36" s="236"/>
      <c r="M36" s="236"/>
      <c r="N36" s="236"/>
      <c r="O36" s="236"/>
      <c r="P36" s="236"/>
      <c r="Q36" s="236"/>
      <c r="R36" s="236"/>
      <c r="S36" s="236"/>
      <c r="T36" s="223"/>
    </row>
    <row r="37" spans="1:20">
      <c r="C37" s="210"/>
      <c r="F37" s="211"/>
    </row>
    <row r="38" spans="1:20">
      <c r="A38" s="212"/>
      <c r="B38" s="212"/>
      <c r="C38" s="212"/>
      <c r="D38" s="212"/>
      <c r="E38" s="212"/>
      <c r="F38" s="212"/>
      <c r="G38" s="212"/>
      <c r="H38" s="212"/>
      <c r="I38" s="212"/>
      <c r="J38" s="212"/>
      <c r="K38" s="212"/>
      <c r="L38" s="212"/>
      <c r="M38" s="212"/>
      <c r="N38" s="212"/>
      <c r="O38" s="212"/>
      <c r="P38" s="212"/>
      <c r="Q38" s="212"/>
      <c r="R38" s="212"/>
      <c r="S38" s="212"/>
    </row>
    <row r="39" spans="1:20">
      <c r="A39" s="212"/>
      <c r="B39" s="212"/>
      <c r="C39" s="212"/>
      <c r="D39" s="212"/>
      <c r="E39" s="212"/>
      <c r="F39" s="212"/>
      <c r="G39" s="212"/>
      <c r="H39" s="212"/>
      <c r="I39" s="212"/>
      <c r="J39" s="212"/>
      <c r="K39" s="212"/>
      <c r="L39" s="212"/>
      <c r="M39" s="212"/>
      <c r="N39" s="212"/>
      <c r="O39" s="212"/>
      <c r="P39" s="212"/>
      <c r="Q39" s="212"/>
      <c r="R39" s="212"/>
      <c r="S39" s="212"/>
    </row>
    <row r="40" spans="1:20">
      <c r="A40" s="212"/>
      <c r="B40" s="212"/>
      <c r="C40" s="212"/>
      <c r="D40" s="212"/>
      <c r="E40" s="212"/>
      <c r="F40" s="212"/>
      <c r="G40" s="213"/>
      <c r="H40" s="213"/>
      <c r="I40" s="213"/>
      <c r="J40" s="213"/>
      <c r="K40" s="214"/>
      <c r="L40" s="213"/>
      <c r="M40" s="213"/>
      <c r="N40" s="213"/>
      <c r="O40" s="213"/>
      <c r="P40" s="213"/>
      <c r="Q40" s="213"/>
      <c r="R40" s="213"/>
      <c r="S40" s="212"/>
    </row>
    <row r="41" spans="1:20">
      <c r="A41" s="208"/>
      <c r="B41" s="215"/>
      <c r="C41" s="216"/>
      <c r="D41" s="210"/>
      <c r="E41" s="217"/>
      <c r="F41" s="218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</row>
    <row r="42" spans="1:20">
      <c r="A42" s="208"/>
      <c r="B42" s="210"/>
      <c r="C42" s="215"/>
      <c r="D42" s="210"/>
      <c r="E42" s="217"/>
      <c r="F42" s="217"/>
      <c r="G42" s="217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</row>
    <row r="43" spans="1:20">
      <c r="A43" s="219"/>
      <c r="B43" s="220"/>
      <c r="C43" s="215"/>
      <c r="D43" s="210"/>
    </row>
    <row r="44" spans="1:20">
      <c r="C44" s="216"/>
      <c r="D44" s="210"/>
      <c r="F44" s="203"/>
    </row>
    <row r="45" spans="1:20">
      <c r="C45" s="215"/>
      <c r="D45" s="210"/>
    </row>
    <row r="46" spans="1:20">
      <c r="A46" s="208"/>
      <c r="B46" s="215"/>
      <c r="C46" s="215"/>
      <c r="D46" s="210"/>
      <c r="E46" s="217"/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</row>
    <row r="47" spans="1:20">
      <c r="A47" s="208"/>
      <c r="B47" s="215"/>
      <c r="C47" s="216"/>
      <c r="D47" s="210"/>
      <c r="E47" s="217"/>
      <c r="F47" s="218"/>
      <c r="G47" s="217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</row>
    <row r="48" spans="1:20">
      <c r="A48" s="208"/>
      <c r="B48" s="221"/>
      <c r="C48" s="215"/>
      <c r="D48" s="208"/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</row>
    <row r="49" spans="1:19">
      <c r="A49" s="208"/>
      <c r="B49" s="215"/>
      <c r="C49" s="215"/>
      <c r="D49" s="208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</row>
    <row r="50" spans="1:19">
      <c r="A50" s="208"/>
      <c r="B50" s="210"/>
      <c r="C50" s="217"/>
      <c r="D50" s="208"/>
      <c r="E50" s="217"/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</row>
    <row r="51" spans="1:19">
      <c r="A51" s="219"/>
      <c r="B51" s="220"/>
      <c r="C51" s="217"/>
      <c r="D51" s="219"/>
    </row>
    <row r="52" spans="1:19">
      <c r="C52" s="220"/>
      <c r="D52" s="209"/>
    </row>
    <row r="54" spans="1:19">
      <c r="A54" s="208"/>
      <c r="B54" s="215"/>
      <c r="C54" s="217"/>
      <c r="D54" s="208"/>
      <c r="E54" s="217"/>
      <c r="F54" s="217"/>
      <c r="G54" s="217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</row>
    <row r="55" spans="1:19">
      <c r="A55" s="208"/>
      <c r="B55" s="215"/>
      <c r="C55" s="217"/>
      <c r="D55" s="208"/>
      <c r="E55" s="217"/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</row>
    <row r="56" spans="1:19">
      <c r="A56" s="208"/>
      <c r="B56" s="221"/>
      <c r="C56" s="217"/>
      <c r="D56" s="208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</row>
    <row r="57" spans="1:19">
      <c r="A57" s="208"/>
      <c r="B57" s="215"/>
      <c r="C57" s="217"/>
      <c r="D57" s="208"/>
      <c r="E57" s="217"/>
      <c r="F57" s="217"/>
      <c r="G57" s="217"/>
      <c r="H57" s="217"/>
      <c r="I57" s="217"/>
      <c r="J57" s="217"/>
      <c r="K57" s="217"/>
      <c r="L57" s="217"/>
      <c r="M57" s="217"/>
      <c r="N57" s="217"/>
      <c r="O57" s="217"/>
      <c r="P57" s="217"/>
      <c r="Q57" s="217"/>
      <c r="R57" s="217"/>
      <c r="S57" s="217"/>
    </row>
    <row r="58" spans="1:19">
      <c r="A58" s="208"/>
      <c r="B58" s="210"/>
      <c r="C58" s="217"/>
      <c r="D58" s="208"/>
      <c r="E58" s="217"/>
      <c r="F58" s="217"/>
      <c r="G58" s="217"/>
      <c r="H58" s="217"/>
      <c r="I58" s="217"/>
      <c r="J58" s="217"/>
      <c r="K58" s="217"/>
      <c r="L58" s="217"/>
      <c r="M58" s="217"/>
      <c r="N58" s="217"/>
      <c r="O58" s="217"/>
      <c r="P58" s="217"/>
      <c r="Q58" s="217"/>
      <c r="R58" s="217"/>
      <c r="S58" s="217"/>
    </row>
    <row r="59" spans="1:19">
      <c r="A59" s="219"/>
      <c r="B59" s="220"/>
      <c r="C59" s="217"/>
      <c r="D59" s="219"/>
    </row>
    <row r="60" spans="1:19">
      <c r="C60" s="220"/>
      <c r="D60" s="209"/>
    </row>
    <row r="62" spans="1:19">
      <c r="A62" s="208"/>
      <c r="B62" s="215"/>
      <c r="C62" s="217"/>
      <c r="D62" s="208"/>
      <c r="E62" s="217"/>
      <c r="F62" s="217"/>
      <c r="G62" s="217"/>
      <c r="H62" s="217"/>
      <c r="I62" s="217"/>
      <c r="J62" s="217"/>
      <c r="K62" s="217"/>
      <c r="L62" s="217"/>
      <c r="M62" s="217"/>
      <c r="N62" s="217"/>
      <c r="O62" s="217"/>
      <c r="P62" s="217"/>
      <c r="Q62" s="217"/>
      <c r="R62" s="217"/>
      <c r="S62" s="217"/>
    </row>
    <row r="63" spans="1:19">
      <c r="A63" s="208"/>
      <c r="B63" s="215"/>
      <c r="C63" s="217"/>
      <c r="D63" s="208"/>
      <c r="E63" s="217"/>
      <c r="F63" s="217"/>
      <c r="G63" s="217"/>
      <c r="H63" s="217"/>
      <c r="I63" s="217"/>
      <c r="J63" s="217"/>
      <c r="K63" s="217"/>
      <c r="L63" s="217"/>
      <c r="M63" s="217"/>
      <c r="N63" s="217"/>
      <c r="O63" s="217"/>
      <c r="P63" s="217"/>
      <c r="Q63" s="217"/>
      <c r="R63" s="217"/>
      <c r="S63" s="217"/>
    </row>
    <row r="64" spans="1:19">
      <c r="A64" s="208"/>
      <c r="B64" s="221"/>
      <c r="C64" s="217"/>
      <c r="D64" s="208"/>
      <c r="E64" s="217"/>
      <c r="F64" s="217"/>
      <c r="G64" s="217"/>
      <c r="H64" s="217"/>
      <c r="I64" s="217"/>
      <c r="J64" s="217"/>
      <c r="K64" s="217"/>
      <c r="L64" s="217"/>
      <c r="M64" s="217"/>
      <c r="N64" s="217"/>
      <c r="O64" s="217"/>
      <c r="P64" s="217"/>
      <c r="Q64" s="217"/>
      <c r="R64" s="217"/>
      <c r="S64" s="217"/>
    </row>
    <row r="65" spans="1:19">
      <c r="A65" s="208"/>
      <c r="B65" s="215"/>
      <c r="C65" s="217"/>
      <c r="D65" s="208"/>
      <c r="E65" s="217"/>
      <c r="F65" s="217"/>
      <c r="G65" s="217"/>
      <c r="H65" s="217"/>
      <c r="I65" s="217"/>
      <c r="J65" s="217"/>
      <c r="K65" s="217"/>
      <c r="L65" s="217"/>
      <c r="M65" s="217"/>
      <c r="N65" s="217"/>
      <c r="O65" s="217"/>
      <c r="P65" s="217"/>
      <c r="Q65" s="217"/>
      <c r="R65" s="217"/>
      <c r="S65" s="217"/>
    </row>
    <row r="66" spans="1:19">
      <c r="A66" s="208"/>
      <c r="B66" s="210"/>
      <c r="C66" s="217"/>
      <c r="D66" s="208"/>
      <c r="E66" s="217"/>
      <c r="F66" s="217"/>
      <c r="G66" s="217"/>
      <c r="H66" s="217"/>
      <c r="I66" s="217"/>
      <c r="J66" s="217"/>
      <c r="K66" s="217"/>
      <c r="L66" s="217"/>
      <c r="M66" s="217"/>
      <c r="N66" s="217"/>
      <c r="O66" s="217"/>
      <c r="P66" s="217"/>
      <c r="Q66" s="217"/>
      <c r="R66" s="217"/>
      <c r="S66" s="217"/>
    </row>
    <row r="67" spans="1:19">
      <c r="A67" s="219"/>
      <c r="B67" s="220"/>
      <c r="C67" s="217"/>
      <c r="D67" s="219"/>
    </row>
    <row r="68" spans="1:19">
      <c r="C68" s="220"/>
      <c r="D68" s="209"/>
    </row>
    <row r="70" spans="1:19">
      <c r="A70" s="208"/>
      <c r="B70" s="215"/>
      <c r="C70" s="217"/>
      <c r="D70" s="208"/>
      <c r="E70" s="217"/>
      <c r="F70" s="217"/>
      <c r="G70" s="217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</row>
    <row r="71" spans="1:19">
      <c r="A71" s="208"/>
      <c r="B71" s="215"/>
      <c r="C71" s="217"/>
      <c r="D71" s="208"/>
      <c r="E71" s="217"/>
      <c r="F71" s="217"/>
      <c r="G71" s="217"/>
      <c r="H71" s="217"/>
      <c r="I71" s="217"/>
      <c r="J71" s="217"/>
      <c r="K71" s="217"/>
      <c r="L71" s="217"/>
      <c r="M71" s="217"/>
      <c r="N71" s="217"/>
      <c r="O71" s="217"/>
      <c r="P71" s="217"/>
      <c r="Q71" s="217"/>
      <c r="R71" s="217"/>
      <c r="S71" s="217"/>
    </row>
    <row r="72" spans="1:19">
      <c r="A72" s="208"/>
      <c r="B72" s="221"/>
      <c r="C72" s="217"/>
      <c r="D72" s="208"/>
      <c r="E72" s="217"/>
      <c r="F72" s="217"/>
      <c r="G72" s="217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</row>
    <row r="73" spans="1:19">
      <c r="A73" s="208"/>
      <c r="B73" s="215"/>
      <c r="C73" s="217"/>
      <c r="D73" s="208"/>
      <c r="E73" s="217"/>
      <c r="F73" s="217"/>
      <c r="G73" s="217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</row>
    <row r="74" spans="1:19">
      <c r="A74" s="208"/>
      <c r="B74" s="210"/>
      <c r="C74" s="217"/>
      <c r="D74" s="208"/>
      <c r="E74" s="217"/>
      <c r="F74" s="217"/>
      <c r="G74" s="217"/>
      <c r="H74" s="217"/>
      <c r="I74" s="217"/>
      <c r="J74" s="217"/>
      <c r="K74" s="217"/>
      <c r="L74" s="217"/>
      <c r="M74" s="217"/>
      <c r="N74" s="217"/>
      <c r="O74" s="217"/>
      <c r="P74" s="217"/>
      <c r="Q74" s="217"/>
      <c r="R74" s="217"/>
      <c r="S74" s="217"/>
    </row>
    <row r="75" spans="1:19">
      <c r="A75" s="219"/>
      <c r="B75" s="220"/>
      <c r="C75" s="217"/>
      <c r="D75" s="219"/>
    </row>
    <row r="76" spans="1:19">
      <c r="C76" s="220"/>
      <c r="D76" s="209"/>
    </row>
    <row r="78" spans="1:19">
      <c r="A78" s="208"/>
      <c r="B78" s="215"/>
      <c r="C78" s="217"/>
      <c r="D78" s="208"/>
      <c r="E78" s="217"/>
      <c r="F78" s="217"/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Q78" s="217"/>
      <c r="R78" s="217"/>
      <c r="S78" s="217"/>
    </row>
    <row r="79" spans="1:19">
      <c r="A79" s="208"/>
      <c r="B79" s="215"/>
      <c r="C79" s="217"/>
      <c r="D79" s="208"/>
      <c r="E79" s="217"/>
      <c r="F79" s="217"/>
      <c r="G79" s="217"/>
      <c r="H79" s="217"/>
      <c r="I79" s="217"/>
      <c r="J79" s="217"/>
      <c r="K79" s="217"/>
      <c r="L79" s="217"/>
      <c r="M79" s="217"/>
      <c r="N79" s="217"/>
      <c r="O79" s="217"/>
      <c r="P79" s="217"/>
      <c r="Q79" s="217"/>
      <c r="R79" s="217"/>
      <c r="S79" s="217"/>
    </row>
    <row r="80" spans="1:19">
      <c r="A80" s="208"/>
      <c r="B80" s="221"/>
      <c r="C80" s="217"/>
      <c r="D80" s="208"/>
      <c r="E80" s="217"/>
      <c r="F80" s="217"/>
      <c r="G80" s="217"/>
      <c r="H80" s="217"/>
      <c r="I80" s="217"/>
      <c r="J80" s="217"/>
      <c r="K80" s="217"/>
      <c r="L80" s="217"/>
      <c r="M80" s="217"/>
      <c r="N80" s="217"/>
      <c r="O80" s="217"/>
      <c r="P80" s="217"/>
      <c r="Q80" s="217"/>
      <c r="R80" s="217"/>
      <c r="S80" s="217"/>
    </row>
    <row r="81" spans="1:19">
      <c r="A81" s="208"/>
      <c r="B81" s="215"/>
      <c r="C81" s="217"/>
      <c r="D81" s="208"/>
      <c r="E81" s="217"/>
      <c r="F81" s="217"/>
      <c r="G81" s="217"/>
      <c r="H81" s="217"/>
      <c r="I81" s="217"/>
      <c r="J81" s="217"/>
      <c r="K81" s="217"/>
      <c r="L81" s="217"/>
      <c r="M81" s="217"/>
      <c r="N81" s="217"/>
      <c r="O81" s="217"/>
      <c r="P81" s="217"/>
      <c r="Q81" s="217"/>
      <c r="R81" s="217"/>
      <c r="S81" s="217"/>
    </row>
    <row r="82" spans="1:19">
      <c r="A82" s="208"/>
      <c r="B82" s="210"/>
      <c r="C82" s="217"/>
      <c r="D82" s="208"/>
      <c r="E82" s="217"/>
      <c r="F82" s="217"/>
      <c r="G82" s="217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</row>
    <row r="83" spans="1:19">
      <c r="A83" s="219"/>
      <c r="B83" s="220"/>
      <c r="C83" s="217"/>
      <c r="D83" s="219"/>
    </row>
    <row r="84" spans="1:19">
      <c r="C84" s="220"/>
      <c r="D84" s="209"/>
    </row>
    <row r="86" spans="1:19">
      <c r="A86" s="208"/>
      <c r="B86" s="215"/>
      <c r="C86" s="217"/>
      <c r="D86" s="208"/>
      <c r="E86" s="217"/>
      <c r="F86" s="217"/>
      <c r="G86" s="217"/>
      <c r="H86" s="217"/>
      <c r="I86" s="217"/>
      <c r="J86" s="217"/>
      <c r="K86" s="217"/>
      <c r="L86" s="217"/>
      <c r="M86" s="217"/>
      <c r="N86" s="217"/>
      <c r="O86" s="217"/>
      <c r="P86" s="217"/>
      <c r="Q86" s="217"/>
      <c r="R86" s="217"/>
      <c r="S86" s="217"/>
    </row>
    <row r="87" spans="1:19">
      <c r="A87" s="208"/>
      <c r="B87" s="215"/>
      <c r="C87" s="217"/>
      <c r="D87" s="208"/>
      <c r="E87" s="217"/>
      <c r="F87" s="217"/>
      <c r="G87" s="217"/>
      <c r="H87" s="217"/>
      <c r="I87" s="217"/>
      <c r="J87" s="217"/>
      <c r="K87" s="217"/>
      <c r="L87" s="217"/>
      <c r="M87" s="217"/>
      <c r="N87" s="217"/>
      <c r="O87" s="217"/>
      <c r="P87" s="217"/>
      <c r="Q87" s="217"/>
      <c r="R87" s="217"/>
      <c r="S87" s="217"/>
    </row>
    <row r="88" spans="1:19">
      <c r="A88" s="208"/>
      <c r="B88" s="221"/>
      <c r="C88" s="217"/>
      <c r="D88" s="208"/>
      <c r="E88" s="217"/>
      <c r="F88" s="217"/>
      <c r="G88" s="217"/>
      <c r="H88" s="217"/>
      <c r="I88" s="217"/>
      <c r="J88" s="217"/>
      <c r="K88" s="217"/>
      <c r="L88" s="217"/>
      <c r="M88" s="217"/>
      <c r="N88" s="217"/>
      <c r="O88" s="217"/>
      <c r="P88" s="217"/>
      <c r="Q88" s="217"/>
      <c r="R88" s="217"/>
      <c r="S88" s="217"/>
    </row>
    <row r="89" spans="1:19">
      <c r="A89" s="208"/>
      <c r="B89" s="215"/>
      <c r="C89" s="217"/>
      <c r="D89" s="208"/>
      <c r="E89" s="217"/>
      <c r="F89" s="217"/>
      <c r="G89" s="217"/>
      <c r="H89" s="217"/>
      <c r="I89" s="217"/>
      <c r="J89" s="217"/>
      <c r="K89" s="217"/>
      <c r="L89" s="217"/>
      <c r="M89" s="217"/>
      <c r="N89" s="217"/>
      <c r="O89" s="217"/>
      <c r="P89" s="217"/>
      <c r="Q89" s="217"/>
      <c r="R89" s="217"/>
      <c r="S89" s="217"/>
    </row>
    <row r="90" spans="1:19">
      <c r="A90" s="208"/>
      <c r="B90" s="210"/>
      <c r="C90" s="217"/>
      <c r="D90" s="208"/>
      <c r="E90" s="217"/>
      <c r="F90" s="217"/>
      <c r="G90" s="217"/>
      <c r="H90" s="217"/>
      <c r="I90" s="217"/>
      <c r="J90" s="217"/>
      <c r="K90" s="217"/>
      <c r="L90" s="217"/>
      <c r="M90" s="217"/>
      <c r="N90" s="217"/>
      <c r="O90" s="217"/>
      <c r="P90" s="217"/>
      <c r="Q90" s="217"/>
      <c r="R90" s="217"/>
      <c r="S90" s="217"/>
    </row>
    <row r="91" spans="1:19">
      <c r="A91" s="219"/>
      <c r="B91" s="220"/>
      <c r="C91" s="217"/>
      <c r="D91" s="219"/>
    </row>
    <row r="92" spans="1:19">
      <c r="C92" s="220"/>
      <c r="D92" s="209"/>
    </row>
    <row r="94" spans="1:19">
      <c r="A94" s="208"/>
      <c r="B94" s="215"/>
      <c r="C94" s="217"/>
      <c r="D94" s="208"/>
      <c r="E94" s="217"/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</row>
    <row r="95" spans="1:19">
      <c r="A95" s="208"/>
      <c r="B95" s="215"/>
      <c r="C95" s="217"/>
      <c r="D95" s="208"/>
      <c r="E95" s="217"/>
      <c r="F95" s="217"/>
      <c r="G95" s="217"/>
      <c r="H95" s="217"/>
      <c r="I95" s="217"/>
      <c r="J95" s="217"/>
      <c r="K95" s="217"/>
      <c r="L95" s="217"/>
      <c r="M95" s="217"/>
      <c r="N95" s="217"/>
      <c r="O95" s="217"/>
      <c r="P95" s="217"/>
      <c r="Q95" s="217"/>
      <c r="R95" s="217"/>
      <c r="S95" s="217"/>
    </row>
    <row r="96" spans="1:19">
      <c r="A96" s="208"/>
      <c r="B96" s="221"/>
      <c r="C96" s="217"/>
      <c r="D96" s="208"/>
      <c r="E96" s="217"/>
      <c r="F96" s="217"/>
      <c r="G96" s="217"/>
      <c r="H96" s="217"/>
      <c r="I96" s="217"/>
      <c r="J96" s="217"/>
      <c r="K96" s="217"/>
      <c r="L96" s="217"/>
      <c r="M96" s="217"/>
      <c r="N96" s="217"/>
      <c r="O96" s="217"/>
      <c r="P96" s="217"/>
      <c r="Q96" s="217"/>
      <c r="R96" s="217"/>
      <c r="S96" s="217"/>
    </row>
    <row r="97" spans="1:19">
      <c r="A97" s="208"/>
      <c r="B97" s="215"/>
      <c r="C97" s="217"/>
      <c r="D97" s="208"/>
      <c r="E97" s="217"/>
      <c r="F97" s="217"/>
      <c r="G97" s="217"/>
      <c r="H97" s="217"/>
      <c r="I97" s="217"/>
      <c r="J97" s="217"/>
      <c r="K97" s="217"/>
      <c r="L97" s="217"/>
      <c r="M97" s="217"/>
      <c r="N97" s="217"/>
      <c r="O97" s="217"/>
      <c r="P97" s="217"/>
      <c r="Q97" s="217"/>
      <c r="R97" s="217"/>
      <c r="S97" s="217"/>
    </row>
    <row r="98" spans="1:19">
      <c r="A98" s="208"/>
      <c r="B98" s="210"/>
      <c r="C98" s="217"/>
      <c r="D98" s="208"/>
      <c r="E98" s="217"/>
      <c r="F98" s="217"/>
      <c r="G98" s="217"/>
      <c r="H98" s="217"/>
      <c r="I98" s="217"/>
      <c r="J98" s="217"/>
      <c r="K98" s="217"/>
      <c r="L98" s="217"/>
      <c r="M98" s="217"/>
      <c r="N98" s="217"/>
      <c r="O98" s="217"/>
      <c r="P98" s="217"/>
      <c r="Q98" s="217"/>
      <c r="R98" s="217"/>
      <c r="S98" s="217"/>
    </row>
    <row r="99" spans="1:19">
      <c r="A99" s="219"/>
      <c r="B99" s="220"/>
      <c r="C99" s="217"/>
      <c r="D99" s="219"/>
    </row>
    <row r="100" spans="1:19">
      <c r="C100" s="220"/>
      <c r="D100" s="209"/>
    </row>
    <row r="102" spans="1:19">
      <c r="A102" s="208"/>
      <c r="B102" s="215"/>
      <c r="C102" s="217"/>
      <c r="D102" s="208"/>
      <c r="E102" s="217"/>
      <c r="F102" s="217"/>
      <c r="G102" s="217"/>
      <c r="H102" s="217"/>
      <c r="I102" s="217"/>
      <c r="J102" s="217"/>
      <c r="K102" s="217"/>
      <c r="L102" s="217"/>
      <c r="M102" s="217"/>
      <c r="N102" s="217"/>
      <c r="O102" s="217"/>
      <c r="P102" s="217"/>
      <c r="Q102" s="217"/>
      <c r="R102" s="217"/>
      <c r="S102" s="217"/>
    </row>
    <row r="103" spans="1:19">
      <c r="A103" s="208"/>
      <c r="B103" s="215"/>
      <c r="C103" s="217"/>
      <c r="D103" s="208"/>
      <c r="E103" s="217"/>
      <c r="F103" s="217"/>
      <c r="G103" s="217"/>
      <c r="H103" s="217"/>
      <c r="I103" s="217"/>
      <c r="J103" s="217"/>
      <c r="K103" s="217"/>
      <c r="L103" s="217"/>
      <c r="M103" s="217"/>
      <c r="N103" s="217"/>
      <c r="O103" s="217"/>
      <c r="P103" s="217"/>
      <c r="Q103" s="217"/>
      <c r="R103" s="217"/>
      <c r="S103" s="217"/>
    </row>
    <row r="104" spans="1:19">
      <c r="A104" s="208"/>
      <c r="B104" s="221"/>
      <c r="C104" s="217"/>
      <c r="D104" s="208"/>
      <c r="E104" s="217"/>
      <c r="F104" s="217"/>
      <c r="G104" s="217"/>
      <c r="H104" s="217"/>
      <c r="I104" s="217"/>
      <c r="J104" s="217"/>
      <c r="K104" s="217"/>
      <c r="L104" s="217"/>
      <c r="M104" s="217"/>
      <c r="N104" s="217"/>
      <c r="O104" s="217"/>
      <c r="P104" s="217"/>
      <c r="Q104" s="217"/>
      <c r="R104" s="217"/>
      <c r="S104" s="217"/>
    </row>
    <row r="105" spans="1:19">
      <c r="A105" s="208"/>
      <c r="B105" s="215"/>
      <c r="C105" s="217"/>
      <c r="D105" s="208"/>
      <c r="E105" s="217"/>
      <c r="F105" s="217"/>
      <c r="G105" s="217"/>
      <c r="H105" s="217"/>
      <c r="I105" s="217"/>
      <c r="J105" s="217"/>
      <c r="K105" s="217"/>
      <c r="L105" s="217"/>
      <c r="M105" s="217"/>
      <c r="N105" s="217"/>
      <c r="O105" s="217"/>
      <c r="P105" s="217"/>
      <c r="Q105" s="217"/>
      <c r="R105" s="217"/>
      <c r="S105" s="217"/>
    </row>
    <row r="106" spans="1:19">
      <c r="A106" s="208"/>
      <c r="B106" s="210"/>
      <c r="C106" s="217"/>
      <c r="D106" s="208"/>
      <c r="E106" s="217"/>
      <c r="F106" s="217"/>
      <c r="G106" s="217"/>
      <c r="H106" s="217"/>
      <c r="I106" s="217"/>
      <c r="J106" s="217"/>
      <c r="K106" s="217"/>
      <c r="L106" s="217"/>
      <c r="M106" s="217"/>
      <c r="N106" s="217"/>
      <c r="O106" s="217"/>
      <c r="P106" s="217"/>
      <c r="Q106" s="217"/>
      <c r="R106" s="217"/>
      <c r="S106" s="217"/>
    </row>
    <row r="107" spans="1:19">
      <c r="A107" s="219"/>
      <c r="B107" s="220"/>
      <c r="C107" s="217"/>
      <c r="D107" s="219"/>
    </row>
    <row r="108" spans="1:19">
      <c r="C108" s="220"/>
      <c r="D108" s="209"/>
    </row>
    <row r="110" spans="1:19">
      <c r="A110" s="208"/>
      <c r="B110" s="215"/>
      <c r="C110" s="217"/>
      <c r="D110" s="208"/>
      <c r="E110" s="217"/>
      <c r="F110" s="217"/>
      <c r="G110" s="217"/>
      <c r="H110" s="217"/>
      <c r="I110" s="217"/>
      <c r="J110" s="217"/>
      <c r="K110" s="217"/>
      <c r="L110" s="217"/>
      <c r="M110" s="217"/>
      <c r="N110" s="217"/>
      <c r="O110" s="217"/>
      <c r="P110" s="217"/>
      <c r="Q110" s="217"/>
      <c r="R110" s="217"/>
      <c r="S110" s="217"/>
    </row>
    <row r="111" spans="1:19">
      <c r="A111" s="208"/>
      <c r="B111" s="215"/>
      <c r="C111" s="217"/>
      <c r="D111" s="208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</row>
    <row r="112" spans="1:19">
      <c r="A112" s="208"/>
      <c r="B112" s="221"/>
      <c r="C112" s="217"/>
      <c r="D112" s="208"/>
      <c r="E112" s="217"/>
      <c r="F112" s="217"/>
      <c r="G112" s="217"/>
      <c r="H112" s="217"/>
      <c r="I112" s="217"/>
      <c r="J112" s="217"/>
      <c r="K112" s="217"/>
      <c r="L112" s="217"/>
      <c r="M112" s="217"/>
      <c r="N112" s="217"/>
      <c r="O112" s="217"/>
      <c r="P112" s="217"/>
      <c r="Q112" s="217"/>
      <c r="R112" s="217"/>
      <c r="S112" s="217"/>
    </row>
    <row r="113" spans="1:19">
      <c r="A113" s="208"/>
      <c r="B113" s="215"/>
      <c r="C113" s="217"/>
      <c r="D113" s="208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</row>
    <row r="114" spans="1:19">
      <c r="A114" s="208"/>
      <c r="B114" s="210"/>
      <c r="C114" s="217"/>
      <c r="D114" s="208"/>
      <c r="E114" s="217"/>
      <c r="F114" s="217"/>
      <c r="G114" s="217"/>
      <c r="H114" s="217"/>
      <c r="I114" s="217"/>
      <c r="J114" s="217"/>
      <c r="K114" s="217"/>
      <c r="L114" s="217"/>
      <c r="M114" s="217"/>
      <c r="N114" s="217"/>
      <c r="O114" s="217"/>
      <c r="P114" s="217"/>
      <c r="Q114" s="217"/>
      <c r="R114" s="217"/>
      <c r="S114" s="217"/>
    </row>
    <row r="115" spans="1:19">
      <c r="A115" s="219"/>
      <c r="B115" s="220"/>
      <c r="C115" s="217"/>
      <c r="D115" s="219"/>
    </row>
    <row r="116" spans="1:19">
      <c r="C116" s="220"/>
      <c r="D116" s="209"/>
    </row>
    <row r="118" spans="1:19">
      <c r="A118" s="208"/>
      <c r="B118" s="215"/>
      <c r="C118" s="217"/>
      <c r="D118" s="208"/>
      <c r="E118" s="217"/>
      <c r="F118" s="217"/>
      <c r="G118" s="217"/>
      <c r="H118" s="217"/>
      <c r="I118" s="217"/>
      <c r="J118" s="217"/>
      <c r="K118" s="217"/>
      <c r="L118" s="217"/>
      <c r="M118" s="217"/>
      <c r="N118" s="217"/>
      <c r="O118" s="217"/>
      <c r="P118" s="217"/>
      <c r="Q118" s="217"/>
      <c r="R118" s="217"/>
      <c r="S118" s="217"/>
    </row>
    <row r="119" spans="1:19">
      <c r="A119" s="208"/>
      <c r="B119" s="215"/>
      <c r="C119" s="217"/>
      <c r="D119" s="208"/>
      <c r="E119" s="217"/>
      <c r="F119" s="217"/>
      <c r="G119" s="217"/>
      <c r="H119" s="217"/>
      <c r="I119" s="217"/>
      <c r="J119" s="217"/>
      <c r="K119" s="217"/>
      <c r="L119" s="217"/>
      <c r="M119" s="217"/>
      <c r="N119" s="217"/>
      <c r="O119" s="217"/>
      <c r="P119" s="217"/>
      <c r="Q119" s="217"/>
      <c r="R119" s="217"/>
      <c r="S119" s="217"/>
    </row>
    <row r="120" spans="1:19">
      <c r="A120" s="208"/>
      <c r="B120" s="221"/>
      <c r="C120" s="217"/>
      <c r="D120" s="208"/>
      <c r="E120" s="217"/>
      <c r="F120" s="217"/>
      <c r="G120" s="217"/>
      <c r="H120" s="217"/>
      <c r="I120" s="217"/>
      <c r="J120" s="217"/>
      <c r="K120" s="217"/>
      <c r="L120" s="217"/>
      <c r="M120" s="217"/>
      <c r="N120" s="217"/>
      <c r="O120" s="217"/>
      <c r="P120" s="217"/>
      <c r="Q120" s="217"/>
      <c r="R120" s="217"/>
      <c r="S120" s="217"/>
    </row>
    <row r="121" spans="1:19">
      <c r="A121" s="208"/>
      <c r="B121" s="215"/>
      <c r="C121" s="217"/>
      <c r="D121" s="208"/>
      <c r="E121" s="217"/>
      <c r="F121" s="217"/>
      <c r="G121" s="217"/>
      <c r="H121" s="217"/>
      <c r="I121" s="217"/>
      <c r="J121" s="217"/>
      <c r="K121" s="217"/>
      <c r="L121" s="217"/>
      <c r="M121" s="217"/>
      <c r="N121" s="217"/>
      <c r="O121" s="217"/>
      <c r="P121" s="217"/>
      <c r="Q121" s="217"/>
      <c r="R121" s="217"/>
      <c r="S121" s="217"/>
    </row>
    <row r="122" spans="1:19">
      <c r="A122" s="208"/>
      <c r="B122" s="210"/>
      <c r="C122" s="217"/>
      <c r="D122" s="208"/>
      <c r="E122" s="217"/>
      <c r="F122" s="217"/>
      <c r="G122" s="217"/>
      <c r="H122" s="217"/>
      <c r="I122" s="217"/>
      <c r="J122" s="217"/>
      <c r="K122" s="217"/>
      <c r="L122" s="217"/>
      <c r="M122" s="217"/>
      <c r="N122" s="217"/>
      <c r="O122" s="217"/>
      <c r="P122" s="217"/>
      <c r="Q122" s="217"/>
      <c r="R122" s="217"/>
      <c r="S122" s="217"/>
    </row>
    <row r="123" spans="1:19">
      <c r="A123" s="219"/>
      <c r="B123" s="220"/>
      <c r="C123" s="217"/>
      <c r="D123" s="219"/>
    </row>
    <row r="124" spans="1:19">
      <c r="C124" s="220"/>
      <c r="D124" s="209"/>
    </row>
    <row r="126" spans="1:19">
      <c r="A126" s="208"/>
      <c r="B126" s="215"/>
      <c r="C126" s="217"/>
      <c r="D126" s="208"/>
      <c r="E126" s="217"/>
      <c r="F126" s="217"/>
      <c r="G126" s="217"/>
      <c r="H126" s="217"/>
      <c r="I126" s="217"/>
      <c r="J126" s="217"/>
      <c r="K126" s="217"/>
      <c r="L126" s="217"/>
      <c r="M126" s="217"/>
      <c r="N126" s="217"/>
      <c r="O126" s="217"/>
      <c r="P126" s="217"/>
      <c r="Q126" s="217"/>
      <c r="R126" s="217"/>
      <c r="S126" s="217"/>
    </row>
    <row r="127" spans="1:19">
      <c r="A127" s="208"/>
      <c r="B127" s="215"/>
      <c r="C127" s="217"/>
      <c r="D127" s="208"/>
      <c r="E127" s="217"/>
      <c r="F127" s="217"/>
      <c r="G127" s="217"/>
      <c r="H127" s="217"/>
      <c r="I127" s="217"/>
      <c r="J127" s="217"/>
      <c r="K127" s="217"/>
      <c r="L127" s="217"/>
      <c r="M127" s="217"/>
      <c r="N127" s="217"/>
      <c r="O127" s="217"/>
      <c r="P127" s="217"/>
      <c r="Q127" s="217"/>
      <c r="R127" s="217"/>
      <c r="S127" s="217"/>
    </row>
    <row r="128" spans="1:19">
      <c r="A128" s="208"/>
      <c r="B128" s="221"/>
      <c r="C128" s="217"/>
      <c r="D128" s="208"/>
      <c r="E128" s="217"/>
      <c r="F128" s="217"/>
      <c r="G128" s="217"/>
      <c r="H128" s="217"/>
      <c r="I128" s="217"/>
      <c r="J128" s="217"/>
      <c r="K128" s="217"/>
      <c r="L128" s="217"/>
      <c r="M128" s="217"/>
      <c r="N128" s="217"/>
      <c r="O128" s="217"/>
      <c r="P128" s="217"/>
      <c r="Q128" s="217"/>
      <c r="R128" s="217"/>
      <c r="S128" s="217"/>
    </row>
    <row r="129" spans="1:19">
      <c r="A129" s="208"/>
      <c r="B129" s="215"/>
      <c r="C129" s="217"/>
      <c r="D129" s="208"/>
      <c r="E129" s="217"/>
      <c r="F129" s="217"/>
      <c r="G129" s="217"/>
      <c r="H129" s="217"/>
      <c r="I129" s="217"/>
      <c r="J129" s="217"/>
      <c r="K129" s="217"/>
      <c r="L129" s="217"/>
      <c r="M129" s="217"/>
      <c r="N129" s="217"/>
      <c r="O129" s="217"/>
      <c r="P129" s="217"/>
      <c r="Q129" s="217"/>
      <c r="R129" s="217"/>
      <c r="S129" s="217"/>
    </row>
    <row r="130" spans="1:19">
      <c r="A130" s="208"/>
      <c r="B130" s="210"/>
      <c r="C130" s="217"/>
      <c r="D130" s="208"/>
      <c r="E130" s="217"/>
      <c r="F130" s="217"/>
      <c r="G130" s="217"/>
      <c r="H130" s="217"/>
      <c r="I130" s="217"/>
      <c r="J130" s="217"/>
      <c r="K130" s="217"/>
      <c r="L130" s="217"/>
      <c r="M130" s="217"/>
      <c r="N130" s="217"/>
      <c r="O130" s="217"/>
      <c r="P130" s="217"/>
      <c r="Q130" s="217"/>
      <c r="R130" s="217"/>
      <c r="S130" s="217"/>
    </row>
    <row r="131" spans="1:19">
      <c r="A131" s="219"/>
      <c r="B131" s="220"/>
      <c r="C131" s="217"/>
      <c r="D131" s="219"/>
    </row>
    <row r="132" spans="1:19">
      <c r="C132" s="220"/>
      <c r="D132" s="209"/>
    </row>
    <row r="134" spans="1:19">
      <c r="A134" s="208"/>
      <c r="B134" s="215"/>
      <c r="C134" s="217"/>
      <c r="D134" s="208"/>
      <c r="E134" s="217"/>
      <c r="F134" s="217"/>
      <c r="G134" s="217"/>
      <c r="H134" s="217"/>
      <c r="I134" s="217"/>
      <c r="J134" s="217"/>
      <c r="K134" s="217"/>
      <c r="L134" s="217"/>
      <c r="M134" s="217"/>
      <c r="N134" s="217"/>
      <c r="O134" s="217"/>
      <c r="P134" s="217"/>
      <c r="Q134" s="217"/>
      <c r="R134" s="217"/>
      <c r="S134" s="217"/>
    </row>
    <row r="135" spans="1:19">
      <c r="A135" s="208"/>
      <c r="B135" s="215"/>
      <c r="C135" s="217"/>
      <c r="D135" s="208"/>
      <c r="E135" s="217"/>
      <c r="F135" s="217"/>
      <c r="G135" s="217"/>
      <c r="H135" s="217"/>
      <c r="I135" s="217"/>
      <c r="J135" s="217"/>
      <c r="K135" s="217"/>
      <c r="L135" s="217"/>
      <c r="M135" s="217"/>
      <c r="N135" s="217"/>
      <c r="O135" s="217"/>
      <c r="P135" s="217"/>
      <c r="Q135" s="217"/>
      <c r="R135" s="217"/>
      <c r="S135" s="217"/>
    </row>
    <row r="136" spans="1:19">
      <c r="A136" s="208"/>
      <c r="B136" s="221"/>
      <c r="C136" s="217"/>
      <c r="D136" s="208"/>
      <c r="E136" s="217"/>
      <c r="F136" s="217"/>
      <c r="G136" s="217"/>
      <c r="H136" s="217"/>
      <c r="I136" s="217"/>
      <c r="J136" s="217"/>
      <c r="K136" s="217"/>
      <c r="L136" s="217"/>
      <c r="M136" s="217"/>
      <c r="N136" s="217"/>
      <c r="O136" s="217"/>
      <c r="P136" s="217"/>
      <c r="Q136" s="217"/>
      <c r="R136" s="217"/>
      <c r="S136" s="217"/>
    </row>
  </sheetData>
  <mergeCells count="23">
    <mergeCell ref="A1:S1"/>
    <mergeCell ref="A2:D2"/>
    <mergeCell ref="E2:M2"/>
    <mergeCell ref="E3:S3"/>
    <mergeCell ref="E4:M4"/>
    <mergeCell ref="Q4:S4"/>
    <mergeCell ref="A7:A9"/>
    <mergeCell ref="B7:B9"/>
    <mergeCell ref="C7:C9"/>
    <mergeCell ref="D7:D9"/>
    <mergeCell ref="E7:E9"/>
    <mergeCell ref="B5:H5"/>
    <mergeCell ref="Q5:S5"/>
    <mergeCell ref="E6:I6"/>
    <mergeCell ref="N6:P6"/>
    <mergeCell ref="Q6:S6"/>
    <mergeCell ref="F7:F9"/>
    <mergeCell ref="G7:R7"/>
    <mergeCell ref="S7:S9"/>
    <mergeCell ref="G8:I8"/>
    <mergeCell ref="J8:L8"/>
    <mergeCell ref="M8:O8"/>
    <mergeCell ref="P8:R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B698D-B058-4FD4-9901-1CDE5CC05CE0}">
  <dimension ref="A1:S32"/>
  <sheetViews>
    <sheetView workbookViewId="0">
      <selection activeCell="J11" sqref="J11"/>
    </sheetView>
  </sheetViews>
  <sheetFormatPr defaultColWidth="9" defaultRowHeight="24"/>
  <cols>
    <col min="1" max="1" width="4.140625" style="280" customWidth="1"/>
    <col min="2" max="2" width="31.5703125" style="251" customWidth="1"/>
    <col min="3" max="3" width="25.42578125" style="251" customWidth="1"/>
    <col min="4" max="4" width="19.85546875" style="251" customWidth="1"/>
    <col min="5" max="5" width="11.5703125" style="251" customWidth="1"/>
    <col min="6" max="6" width="9.28515625" style="251" customWidth="1"/>
    <col min="7" max="7" width="8" style="251" customWidth="1"/>
    <col min="8" max="8" width="7.85546875" style="251" customWidth="1"/>
    <col min="9" max="9" width="6.28515625" style="251" customWidth="1"/>
    <col min="10" max="10" width="8.140625" style="251" customWidth="1"/>
    <col min="11" max="11" width="6.28515625" style="251" customWidth="1"/>
    <col min="12" max="12" width="6.7109375" style="251" customWidth="1"/>
    <col min="13" max="13" width="5.5703125" style="251" customWidth="1"/>
    <col min="14" max="14" width="8.42578125" style="251" customWidth="1"/>
    <col min="15" max="15" width="6.85546875" style="251" customWidth="1"/>
    <col min="16" max="16" width="7.85546875" style="251" customWidth="1"/>
    <col min="17" max="17" width="7" style="251" customWidth="1"/>
    <col min="18" max="18" width="8.85546875" style="251" customWidth="1"/>
    <col min="19" max="19" width="15.140625" style="251" customWidth="1"/>
    <col min="20" max="252" width="9" style="251"/>
    <col min="253" max="253" width="3.42578125" style="251" customWidth="1"/>
    <col min="254" max="254" width="17.42578125" style="251" customWidth="1"/>
    <col min="255" max="255" width="17.140625" style="251" customWidth="1"/>
    <col min="256" max="256" width="7.7109375" style="251" customWidth="1"/>
    <col min="257" max="258" width="3.7109375" style="251" customWidth="1"/>
    <col min="259" max="260" width="4.140625" style="251" customWidth="1"/>
    <col min="261" max="261" width="7.140625" style="251" customWidth="1"/>
    <col min="262" max="262" width="5" style="251" customWidth="1"/>
    <col min="263" max="263" width="5.28515625" style="251" customWidth="1"/>
    <col min="264" max="264" width="5.140625" style="251" customWidth="1"/>
    <col min="265" max="266" width="5" style="251" customWidth="1"/>
    <col min="267" max="273" width="4.7109375" style="251" customWidth="1"/>
    <col min="274" max="274" width="5.7109375" style="251" customWidth="1"/>
    <col min="275" max="275" width="7.7109375" style="251" customWidth="1"/>
    <col min="276" max="508" width="9" style="251"/>
    <col min="509" max="509" width="3.42578125" style="251" customWidth="1"/>
    <col min="510" max="510" width="17.42578125" style="251" customWidth="1"/>
    <col min="511" max="511" width="17.140625" style="251" customWidth="1"/>
    <col min="512" max="512" width="7.7109375" style="251" customWidth="1"/>
    <col min="513" max="514" width="3.7109375" style="251" customWidth="1"/>
    <col min="515" max="516" width="4.140625" style="251" customWidth="1"/>
    <col min="517" max="517" width="7.140625" style="251" customWidth="1"/>
    <col min="518" max="518" width="5" style="251" customWidth="1"/>
    <col min="519" max="519" width="5.28515625" style="251" customWidth="1"/>
    <col min="520" max="520" width="5.140625" style="251" customWidth="1"/>
    <col min="521" max="522" width="5" style="251" customWidth="1"/>
    <col min="523" max="529" width="4.7109375" style="251" customWidth="1"/>
    <col min="530" max="530" width="5.7109375" style="251" customWidth="1"/>
    <col min="531" max="531" width="7.7109375" style="251" customWidth="1"/>
    <col min="532" max="764" width="9" style="251"/>
    <col min="765" max="765" width="3.42578125" style="251" customWidth="1"/>
    <col min="766" max="766" width="17.42578125" style="251" customWidth="1"/>
    <col min="767" max="767" width="17.140625" style="251" customWidth="1"/>
    <col min="768" max="768" width="7.7109375" style="251" customWidth="1"/>
    <col min="769" max="770" width="3.7109375" style="251" customWidth="1"/>
    <col min="771" max="772" width="4.140625" style="251" customWidth="1"/>
    <col min="773" max="773" width="7.140625" style="251" customWidth="1"/>
    <col min="774" max="774" width="5" style="251" customWidth="1"/>
    <col min="775" max="775" width="5.28515625" style="251" customWidth="1"/>
    <col min="776" max="776" width="5.140625" style="251" customWidth="1"/>
    <col min="777" max="778" width="5" style="251" customWidth="1"/>
    <col min="779" max="785" width="4.7109375" style="251" customWidth="1"/>
    <col min="786" max="786" width="5.7109375" style="251" customWidth="1"/>
    <col min="787" max="787" width="7.7109375" style="251" customWidth="1"/>
    <col min="788" max="1020" width="9" style="251"/>
    <col min="1021" max="1021" width="3.42578125" style="251" customWidth="1"/>
    <col min="1022" max="1022" width="17.42578125" style="251" customWidth="1"/>
    <col min="1023" max="1023" width="17.140625" style="251" customWidth="1"/>
    <col min="1024" max="1024" width="7.7109375" style="251" customWidth="1"/>
    <col min="1025" max="1026" width="3.7109375" style="251" customWidth="1"/>
    <col min="1027" max="1028" width="4.140625" style="251" customWidth="1"/>
    <col min="1029" max="1029" width="7.140625" style="251" customWidth="1"/>
    <col min="1030" max="1030" width="5" style="251" customWidth="1"/>
    <col min="1031" max="1031" width="5.28515625" style="251" customWidth="1"/>
    <col min="1032" max="1032" width="5.140625" style="251" customWidth="1"/>
    <col min="1033" max="1034" width="5" style="251" customWidth="1"/>
    <col min="1035" max="1041" width="4.7109375" style="251" customWidth="1"/>
    <col min="1042" max="1042" width="5.7109375" style="251" customWidth="1"/>
    <col min="1043" max="1043" width="7.7109375" style="251" customWidth="1"/>
    <col min="1044" max="1276" width="9" style="251"/>
    <col min="1277" max="1277" width="3.42578125" style="251" customWidth="1"/>
    <col min="1278" max="1278" width="17.42578125" style="251" customWidth="1"/>
    <col min="1279" max="1279" width="17.140625" style="251" customWidth="1"/>
    <col min="1280" max="1280" width="7.7109375" style="251" customWidth="1"/>
    <col min="1281" max="1282" width="3.7109375" style="251" customWidth="1"/>
    <col min="1283" max="1284" width="4.140625" style="251" customWidth="1"/>
    <col min="1285" max="1285" width="7.140625" style="251" customWidth="1"/>
    <col min="1286" max="1286" width="5" style="251" customWidth="1"/>
    <col min="1287" max="1287" width="5.28515625" style="251" customWidth="1"/>
    <col min="1288" max="1288" width="5.140625" style="251" customWidth="1"/>
    <col min="1289" max="1290" width="5" style="251" customWidth="1"/>
    <col min="1291" max="1297" width="4.7109375" style="251" customWidth="1"/>
    <col min="1298" max="1298" width="5.7109375" style="251" customWidth="1"/>
    <col min="1299" max="1299" width="7.7109375" style="251" customWidth="1"/>
    <col min="1300" max="1532" width="9" style="251"/>
    <col min="1533" max="1533" width="3.42578125" style="251" customWidth="1"/>
    <col min="1534" max="1534" width="17.42578125" style="251" customWidth="1"/>
    <col min="1535" max="1535" width="17.140625" style="251" customWidth="1"/>
    <col min="1536" max="1536" width="7.7109375" style="251" customWidth="1"/>
    <col min="1537" max="1538" width="3.7109375" style="251" customWidth="1"/>
    <col min="1539" max="1540" width="4.140625" style="251" customWidth="1"/>
    <col min="1541" max="1541" width="7.140625" style="251" customWidth="1"/>
    <col min="1542" max="1542" width="5" style="251" customWidth="1"/>
    <col min="1543" max="1543" width="5.28515625" style="251" customWidth="1"/>
    <col min="1544" max="1544" width="5.140625" style="251" customWidth="1"/>
    <col min="1545" max="1546" width="5" style="251" customWidth="1"/>
    <col min="1547" max="1553" width="4.7109375" style="251" customWidth="1"/>
    <col min="1554" max="1554" width="5.7109375" style="251" customWidth="1"/>
    <col min="1555" max="1555" width="7.7109375" style="251" customWidth="1"/>
    <col min="1556" max="1788" width="9" style="251"/>
    <col min="1789" max="1789" width="3.42578125" style="251" customWidth="1"/>
    <col min="1790" max="1790" width="17.42578125" style="251" customWidth="1"/>
    <col min="1791" max="1791" width="17.140625" style="251" customWidth="1"/>
    <col min="1792" max="1792" width="7.7109375" style="251" customWidth="1"/>
    <col min="1793" max="1794" width="3.7109375" style="251" customWidth="1"/>
    <col min="1795" max="1796" width="4.140625" style="251" customWidth="1"/>
    <col min="1797" max="1797" width="7.140625" style="251" customWidth="1"/>
    <col min="1798" max="1798" width="5" style="251" customWidth="1"/>
    <col min="1799" max="1799" width="5.28515625" style="251" customWidth="1"/>
    <col min="1800" max="1800" width="5.140625" style="251" customWidth="1"/>
    <col min="1801" max="1802" width="5" style="251" customWidth="1"/>
    <col min="1803" max="1809" width="4.7109375" style="251" customWidth="1"/>
    <col min="1810" max="1810" width="5.7109375" style="251" customWidth="1"/>
    <col min="1811" max="1811" width="7.7109375" style="251" customWidth="1"/>
    <col min="1812" max="2044" width="9" style="251"/>
    <col min="2045" max="2045" width="3.42578125" style="251" customWidth="1"/>
    <col min="2046" max="2046" width="17.42578125" style="251" customWidth="1"/>
    <col min="2047" max="2047" width="17.140625" style="251" customWidth="1"/>
    <col min="2048" max="2048" width="7.7109375" style="251" customWidth="1"/>
    <col min="2049" max="2050" width="3.7109375" style="251" customWidth="1"/>
    <col min="2051" max="2052" width="4.140625" style="251" customWidth="1"/>
    <col min="2053" max="2053" width="7.140625" style="251" customWidth="1"/>
    <col min="2054" max="2054" width="5" style="251" customWidth="1"/>
    <col min="2055" max="2055" width="5.28515625" style="251" customWidth="1"/>
    <col min="2056" max="2056" width="5.140625" style="251" customWidth="1"/>
    <col min="2057" max="2058" width="5" style="251" customWidth="1"/>
    <col min="2059" max="2065" width="4.7109375" style="251" customWidth="1"/>
    <col min="2066" max="2066" width="5.7109375" style="251" customWidth="1"/>
    <col min="2067" max="2067" width="7.7109375" style="251" customWidth="1"/>
    <col min="2068" max="2300" width="9" style="251"/>
    <col min="2301" max="2301" width="3.42578125" style="251" customWidth="1"/>
    <col min="2302" max="2302" width="17.42578125" style="251" customWidth="1"/>
    <col min="2303" max="2303" width="17.140625" style="251" customWidth="1"/>
    <col min="2304" max="2304" width="7.7109375" style="251" customWidth="1"/>
    <col min="2305" max="2306" width="3.7109375" style="251" customWidth="1"/>
    <col min="2307" max="2308" width="4.140625" style="251" customWidth="1"/>
    <col min="2309" max="2309" width="7.140625" style="251" customWidth="1"/>
    <col min="2310" max="2310" width="5" style="251" customWidth="1"/>
    <col min="2311" max="2311" width="5.28515625" style="251" customWidth="1"/>
    <col min="2312" max="2312" width="5.140625" style="251" customWidth="1"/>
    <col min="2313" max="2314" width="5" style="251" customWidth="1"/>
    <col min="2315" max="2321" width="4.7109375" style="251" customWidth="1"/>
    <col min="2322" max="2322" width="5.7109375" style="251" customWidth="1"/>
    <col min="2323" max="2323" width="7.7109375" style="251" customWidth="1"/>
    <col min="2324" max="2556" width="9" style="251"/>
    <col min="2557" max="2557" width="3.42578125" style="251" customWidth="1"/>
    <col min="2558" max="2558" width="17.42578125" style="251" customWidth="1"/>
    <col min="2559" max="2559" width="17.140625" style="251" customWidth="1"/>
    <col min="2560" max="2560" width="7.7109375" style="251" customWidth="1"/>
    <col min="2561" max="2562" width="3.7109375" style="251" customWidth="1"/>
    <col min="2563" max="2564" width="4.140625" style="251" customWidth="1"/>
    <col min="2565" max="2565" width="7.140625" style="251" customWidth="1"/>
    <col min="2566" max="2566" width="5" style="251" customWidth="1"/>
    <col min="2567" max="2567" width="5.28515625" style="251" customWidth="1"/>
    <col min="2568" max="2568" width="5.140625" style="251" customWidth="1"/>
    <col min="2569" max="2570" width="5" style="251" customWidth="1"/>
    <col min="2571" max="2577" width="4.7109375" style="251" customWidth="1"/>
    <col min="2578" max="2578" width="5.7109375" style="251" customWidth="1"/>
    <col min="2579" max="2579" width="7.7109375" style="251" customWidth="1"/>
    <col min="2580" max="2812" width="9" style="251"/>
    <col min="2813" max="2813" width="3.42578125" style="251" customWidth="1"/>
    <col min="2814" max="2814" width="17.42578125" style="251" customWidth="1"/>
    <col min="2815" max="2815" width="17.140625" style="251" customWidth="1"/>
    <col min="2816" max="2816" width="7.7109375" style="251" customWidth="1"/>
    <col min="2817" max="2818" width="3.7109375" style="251" customWidth="1"/>
    <col min="2819" max="2820" width="4.140625" style="251" customWidth="1"/>
    <col min="2821" max="2821" width="7.140625" style="251" customWidth="1"/>
    <col min="2822" max="2822" width="5" style="251" customWidth="1"/>
    <col min="2823" max="2823" width="5.28515625" style="251" customWidth="1"/>
    <col min="2824" max="2824" width="5.140625" style="251" customWidth="1"/>
    <col min="2825" max="2826" width="5" style="251" customWidth="1"/>
    <col min="2827" max="2833" width="4.7109375" style="251" customWidth="1"/>
    <col min="2834" max="2834" width="5.7109375" style="251" customWidth="1"/>
    <col min="2835" max="2835" width="7.7109375" style="251" customWidth="1"/>
    <col min="2836" max="3068" width="9" style="251"/>
    <col min="3069" max="3069" width="3.42578125" style="251" customWidth="1"/>
    <col min="3070" max="3070" width="17.42578125" style="251" customWidth="1"/>
    <col min="3071" max="3071" width="17.140625" style="251" customWidth="1"/>
    <col min="3072" max="3072" width="7.7109375" style="251" customWidth="1"/>
    <col min="3073" max="3074" width="3.7109375" style="251" customWidth="1"/>
    <col min="3075" max="3076" width="4.140625" style="251" customWidth="1"/>
    <col min="3077" max="3077" width="7.140625" style="251" customWidth="1"/>
    <col min="3078" max="3078" width="5" style="251" customWidth="1"/>
    <col min="3079" max="3079" width="5.28515625" style="251" customWidth="1"/>
    <col min="3080" max="3080" width="5.140625" style="251" customWidth="1"/>
    <col min="3081" max="3082" width="5" style="251" customWidth="1"/>
    <col min="3083" max="3089" width="4.7109375" style="251" customWidth="1"/>
    <col min="3090" max="3090" width="5.7109375" style="251" customWidth="1"/>
    <col min="3091" max="3091" width="7.7109375" style="251" customWidth="1"/>
    <col min="3092" max="3324" width="9" style="251"/>
    <col min="3325" max="3325" width="3.42578125" style="251" customWidth="1"/>
    <col min="3326" max="3326" width="17.42578125" style="251" customWidth="1"/>
    <col min="3327" max="3327" width="17.140625" style="251" customWidth="1"/>
    <col min="3328" max="3328" width="7.7109375" style="251" customWidth="1"/>
    <col min="3329" max="3330" width="3.7109375" style="251" customWidth="1"/>
    <col min="3331" max="3332" width="4.140625" style="251" customWidth="1"/>
    <col min="3333" max="3333" width="7.140625" style="251" customWidth="1"/>
    <col min="3334" max="3334" width="5" style="251" customWidth="1"/>
    <col min="3335" max="3335" width="5.28515625" style="251" customWidth="1"/>
    <col min="3336" max="3336" width="5.140625" style="251" customWidth="1"/>
    <col min="3337" max="3338" width="5" style="251" customWidth="1"/>
    <col min="3339" max="3345" width="4.7109375" style="251" customWidth="1"/>
    <col min="3346" max="3346" width="5.7109375" style="251" customWidth="1"/>
    <col min="3347" max="3347" width="7.7109375" style="251" customWidth="1"/>
    <col min="3348" max="3580" width="9" style="251"/>
    <col min="3581" max="3581" width="3.42578125" style="251" customWidth="1"/>
    <col min="3582" max="3582" width="17.42578125" style="251" customWidth="1"/>
    <col min="3583" max="3583" width="17.140625" style="251" customWidth="1"/>
    <col min="3584" max="3584" width="7.7109375" style="251" customWidth="1"/>
    <col min="3585" max="3586" width="3.7109375" style="251" customWidth="1"/>
    <col min="3587" max="3588" width="4.140625" style="251" customWidth="1"/>
    <col min="3589" max="3589" width="7.140625" style="251" customWidth="1"/>
    <col min="3590" max="3590" width="5" style="251" customWidth="1"/>
    <col min="3591" max="3591" width="5.28515625" style="251" customWidth="1"/>
    <col min="3592" max="3592" width="5.140625" style="251" customWidth="1"/>
    <col min="3593" max="3594" width="5" style="251" customWidth="1"/>
    <col min="3595" max="3601" width="4.7109375" style="251" customWidth="1"/>
    <col min="3602" max="3602" width="5.7109375" style="251" customWidth="1"/>
    <col min="3603" max="3603" width="7.7109375" style="251" customWidth="1"/>
    <col min="3604" max="3836" width="9" style="251"/>
    <col min="3837" max="3837" width="3.42578125" style="251" customWidth="1"/>
    <col min="3838" max="3838" width="17.42578125" style="251" customWidth="1"/>
    <col min="3839" max="3839" width="17.140625" style="251" customWidth="1"/>
    <col min="3840" max="3840" width="7.7109375" style="251" customWidth="1"/>
    <col min="3841" max="3842" width="3.7109375" style="251" customWidth="1"/>
    <col min="3843" max="3844" width="4.140625" style="251" customWidth="1"/>
    <col min="3845" max="3845" width="7.140625" style="251" customWidth="1"/>
    <col min="3846" max="3846" width="5" style="251" customWidth="1"/>
    <col min="3847" max="3847" width="5.28515625" style="251" customWidth="1"/>
    <col min="3848" max="3848" width="5.140625" style="251" customWidth="1"/>
    <col min="3849" max="3850" width="5" style="251" customWidth="1"/>
    <col min="3851" max="3857" width="4.7109375" style="251" customWidth="1"/>
    <col min="3858" max="3858" width="5.7109375" style="251" customWidth="1"/>
    <col min="3859" max="3859" width="7.7109375" style="251" customWidth="1"/>
    <col min="3860" max="4092" width="9" style="251"/>
    <col min="4093" max="4093" width="3.42578125" style="251" customWidth="1"/>
    <col min="4094" max="4094" width="17.42578125" style="251" customWidth="1"/>
    <col min="4095" max="4095" width="17.140625" style="251" customWidth="1"/>
    <col min="4096" max="4096" width="7.7109375" style="251" customWidth="1"/>
    <col min="4097" max="4098" width="3.7109375" style="251" customWidth="1"/>
    <col min="4099" max="4100" width="4.140625" style="251" customWidth="1"/>
    <col min="4101" max="4101" width="7.140625" style="251" customWidth="1"/>
    <col min="4102" max="4102" width="5" style="251" customWidth="1"/>
    <col min="4103" max="4103" width="5.28515625" style="251" customWidth="1"/>
    <col min="4104" max="4104" width="5.140625" style="251" customWidth="1"/>
    <col min="4105" max="4106" width="5" style="251" customWidth="1"/>
    <col min="4107" max="4113" width="4.7109375" style="251" customWidth="1"/>
    <col min="4114" max="4114" width="5.7109375" style="251" customWidth="1"/>
    <col min="4115" max="4115" width="7.7109375" style="251" customWidth="1"/>
    <col min="4116" max="4348" width="9" style="251"/>
    <col min="4349" max="4349" width="3.42578125" style="251" customWidth="1"/>
    <col min="4350" max="4350" width="17.42578125" style="251" customWidth="1"/>
    <col min="4351" max="4351" width="17.140625" style="251" customWidth="1"/>
    <col min="4352" max="4352" width="7.7109375" style="251" customWidth="1"/>
    <col min="4353" max="4354" width="3.7109375" style="251" customWidth="1"/>
    <col min="4355" max="4356" width="4.140625" style="251" customWidth="1"/>
    <col min="4357" max="4357" width="7.140625" style="251" customWidth="1"/>
    <col min="4358" max="4358" width="5" style="251" customWidth="1"/>
    <col min="4359" max="4359" width="5.28515625" style="251" customWidth="1"/>
    <col min="4360" max="4360" width="5.140625" style="251" customWidth="1"/>
    <col min="4361" max="4362" width="5" style="251" customWidth="1"/>
    <col min="4363" max="4369" width="4.7109375" style="251" customWidth="1"/>
    <col min="4370" max="4370" width="5.7109375" style="251" customWidth="1"/>
    <col min="4371" max="4371" width="7.7109375" style="251" customWidth="1"/>
    <col min="4372" max="4604" width="9" style="251"/>
    <col min="4605" max="4605" width="3.42578125" style="251" customWidth="1"/>
    <col min="4606" max="4606" width="17.42578125" style="251" customWidth="1"/>
    <col min="4607" max="4607" width="17.140625" style="251" customWidth="1"/>
    <col min="4608" max="4608" width="7.7109375" style="251" customWidth="1"/>
    <col min="4609" max="4610" width="3.7109375" style="251" customWidth="1"/>
    <col min="4611" max="4612" width="4.140625" style="251" customWidth="1"/>
    <col min="4613" max="4613" width="7.140625" style="251" customWidth="1"/>
    <col min="4614" max="4614" width="5" style="251" customWidth="1"/>
    <col min="4615" max="4615" width="5.28515625" style="251" customWidth="1"/>
    <col min="4616" max="4616" width="5.140625" style="251" customWidth="1"/>
    <col min="4617" max="4618" width="5" style="251" customWidth="1"/>
    <col min="4619" max="4625" width="4.7109375" style="251" customWidth="1"/>
    <col min="4626" max="4626" width="5.7109375" style="251" customWidth="1"/>
    <col min="4627" max="4627" width="7.7109375" style="251" customWidth="1"/>
    <col min="4628" max="4860" width="9" style="251"/>
    <col min="4861" max="4861" width="3.42578125" style="251" customWidth="1"/>
    <col min="4862" max="4862" width="17.42578125" style="251" customWidth="1"/>
    <col min="4863" max="4863" width="17.140625" style="251" customWidth="1"/>
    <col min="4864" max="4864" width="7.7109375" style="251" customWidth="1"/>
    <col min="4865" max="4866" width="3.7109375" style="251" customWidth="1"/>
    <col min="4867" max="4868" width="4.140625" style="251" customWidth="1"/>
    <col min="4869" max="4869" width="7.140625" style="251" customWidth="1"/>
    <col min="4870" max="4870" width="5" style="251" customWidth="1"/>
    <col min="4871" max="4871" width="5.28515625" style="251" customWidth="1"/>
    <col min="4872" max="4872" width="5.140625" style="251" customWidth="1"/>
    <col min="4873" max="4874" width="5" style="251" customWidth="1"/>
    <col min="4875" max="4881" width="4.7109375" style="251" customWidth="1"/>
    <col min="4882" max="4882" width="5.7109375" style="251" customWidth="1"/>
    <col min="4883" max="4883" width="7.7109375" style="251" customWidth="1"/>
    <col min="4884" max="5116" width="9" style="251"/>
    <col min="5117" max="5117" width="3.42578125" style="251" customWidth="1"/>
    <col min="5118" max="5118" width="17.42578125" style="251" customWidth="1"/>
    <col min="5119" max="5119" width="17.140625" style="251" customWidth="1"/>
    <col min="5120" max="5120" width="7.7109375" style="251" customWidth="1"/>
    <col min="5121" max="5122" width="3.7109375" style="251" customWidth="1"/>
    <col min="5123" max="5124" width="4.140625" style="251" customWidth="1"/>
    <col min="5125" max="5125" width="7.140625" style="251" customWidth="1"/>
    <col min="5126" max="5126" width="5" style="251" customWidth="1"/>
    <col min="5127" max="5127" width="5.28515625" style="251" customWidth="1"/>
    <col min="5128" max="5128" width="5.140625" style="251" customWidth="1"/>
    <col min="5129" max="5130" width="5" style="251" customWidth="1"/>
    <col min="5131" max="5137" width="4.7109375" style="251" customWidth="1"/>
    <col min="5138" max="5138" width="5.7109375" style="251" customWidth="1"/>
    <col min="5139" max="5139" width="7.7109375" style="251" customWidth="1"/>
    <col min="5140" max="5372" width="9" style="251"/>
    <col min="5373" max="5373" width="3.42578125" style="251" customWidth="1"/>
    <col min="5374" max="5374" width="17.42578125" style="251" customWidth="1"/>
    <col min="5375" max="5375" width="17.140625" style="251" customWidth="1"/>
    <col min="5376" max="5376" width="7.7109375" style="251" customWidth="1"/>
    <col min="5377" max="5378" width="3.7109375" style="251" customWidth="1"/>
    <col min="5379" max="5380" width="4.140625" style="251" customWidth="1"/>
    <col min="5381" max="5381" width="7.140625" style="251" customWidth="1"/>
    <col min="5382" max="5382" width="5" style="251" customWidth="1"/>
    <col min="5383" max="5383" width="5.28515625" style="251" customWidth="1"/>
    <col min="5384" max="5384" width="5.140625" style="251" customWidth="1"/>
    <col min="5385" max="5386" width="5" style="251" customWidth="1"/>
    <col min="5387" max="5393" width="4.7109375" style="251" customWidth="1"/>
    <col min="5394" max="5394" width="5.7109375" style="251" customWidth="1"/>
    <col min="5395" max="5395" width="7.7109375" style="251" customWidth="1"/>
    <col min="5396" max="5628" width="9" style="251"/>
    <col min="5629" max="5629" width="3.42578125" style="251" customWidth="1"/>
    <col min="5630" max="5630" width="17.42578125" style="251" customWidth="1"/>
    <col min="5631" max="5631" width="17.140625" style="251" customWidth="1"/>
    <col min="5632" max="5632" width="7.7109375" style="251" customWidth="1"/>
    <col min="5633" max="5634" width="3.7109375" style="251" customWidth="1"/>
    <col min="5635" max="5636" width="4.140625" style="251" customWidth="1"/>
    <col min="5637" max="5637" width="7.140625" style="251" customWidth="1"/>
    <col min="5638" max="5638" width="5" style="251" customWidth="1"/>
    <col min="5639" max="5639" width="5.28515625" style="251" customWidth="1"/>
    <col min="5640" max="5640" width="5.140625" style="251" customWidth="1"/>
    <col min="5641" max="5642" width="5" style="251" customWidth="1"/>
    <col min="5643" max="5649" width="4.7109375" style="251" customWidth="1"/>
    <col min="5650" max="5650" width="5.7109375" style="251" customWidth="1"/>
    <col min="5651" max="5651" width="7.7109375" style="251" customWidth="1"/>
    <col min="5652" max="5884" width="9" style="251"/>
    <col min="5885" max="5885" width="3.42578125" style="251" customWidth="1"/>
    <col min="5886" max="5886" width="17.42578125" style="251" customWidth="1"/>
    <col min="5887" max="5887" width="17.140625" style="251" customWidth="1"/>
    <col min="5888" max="5888" width="7.7109375" style="251" customWidth="1"/>
    <col min="5889" max="5890" width="3.7109375" style="251" customWidth="1"/>
    <col min="5891" max="5892" width="4.140625" style="251" customWidth="1"/>
    <col min="5893" max="5893" width="7.140625" style="251" customWidth="1"/>
    <col min="5894" max="5894" width="5" style="251" customWidth="1"/>
    <col min="5895" max="5895" width="5.28515625" style="251" customWidth="1"/>
    <col min="5896" max="5896" width="5.140625" style="251" customWidth="1"/>
    <col min="5897" max="5898" width="5" style="251" customWidth="1"/>
    <col min="5899" max="5905" width="4.7109375" style="251" customWidth="1"/>
    <col min="5906" max="5906" width="5.7109375" style="251" customWidth="1"/>
    <col min="5907" max="5907" width="7.7109375" style="251" customWidth="1"/>
    <col min="5908" max="6140" width="9" style="251"/>
    <col min="6141" max="6141" width="3.42578125" style="251" customWidth="1"/>
    <col min="6142" max="6142" width="17.42578125" style="251" customWidth="1"/>
    <col min="6143" max="6143" width="17.140625" style="251" customWidth="1"/>
    <col min="6144" max="6144" width="7.7109375" style="251" customWidth="1"/>
    <col min="6145" max="6146" width="3.7109375" style="251" customWidth="1"/>
    <col min="6147" max="6148" width="4.140625" style="251" customWidth="1"/>
    <col min="6149" max="6149" width="7.140625" style="251" customWidth="1"/>
    <col min="6150" max="6150" width="5" style="251" customWidth="1"/>
    <col min="6151" max="6151" width="5.28515625" style="251" customWidth="1"/>
    <col min="6152" max="6152" width="5.140625" style="251" customWidth="1"/>
    <col min="6153" max="6154" width="5" style="251" customWidth="1"/>
    <col min="6155" max="6161" width="4.7109375" style="251" customWidth="1"/>
    <col min="6162" max="6162" width="5.7109375" style="251" customWidth="1"/>
    <col min="6163" max="6163" width="7.7109375" style="251" customWidth="1"/>
    <col min="6164" max="6396" width="9" style="251"/>
    <col min="6397" max="6397" width="3.42578125" style="251" customWidth="1"/>
    <col min="6398" max="6398" width="17.42578125" style="251" customWidth="1"/>
    <col min="6399" max="6399" width="17.140625" style="251" customWidth="1"/>
    <col min="6400" max="6400" width="7.7109375" style="251" customWidth="1"/>
    <col min="6401" max="6402" width="3.7109375" style="251" customWidth="1"/>
    <col min="6403" max="6404" width="4.140625" style="251" customWidth="1"/>
    <col min="6405" max="6405" width="7.140625" style="251" customWidth="1"/>
    <col min="6406" max="6406" width="5" style="251" customWidth="1"/>
    <col min="6407" max="6407" width="5.28515625" style="251" customWidth="1"/>
    <col min="6408" max="6408" width="5.140625" style="251" customWidth="1"/>
    <col min="6409" max="6410" width="5" style="251" customWidth="1"/>
    <col min="6411" max="6417" width="4.7109375" style="251" customWidth="1"/>
    <col min="6418" max="6418" width="5.7109375" style="251" customWidth="1"/>
    <col min="6419" max="6419" width="7.7109375" style="251" customWidth="1"/>
    <col min="6420" max="6652" width="9" style="251"/>
    <col min="6653" max="6653" width="3.42578125" style="251" customWidth="1"/>
    <col min="6654" max="6654" width="17.42578125" style="251" customWidth="1"/>
    <col min="6655" max="6655" width="17.140625" style="251" customWidth="1"/>
    <col min="6656" max="6656" width="7.7109375" style="251" customWidth="1"/>
    <col min="6657" max="6658" width="3.7109375" style="251" customWidth="1"/>
    <col min="6659" max="6660" width="4.140625" style="251" customWidth="1"/>
    <col min="6661" max="6661" width="7.140625" style="251" customWidth="1"/>
    <col min="6662" max="6662" width="5" style="251" customWidth="1"/>
    <col min="6663" max="6663" width="5.28515625" style="251" customWidth="1"/>
    <col min="6664" max="6664" width="5.140625" style="251" customWidth="1"/>
    <col min="6665" max="6666" width="5" style="251" customWidth="1"/>
    <col min="6667" max="6673" width="4.7109375" style="251" customWidth="1"/>
    <col min="6674" max="6674" width="5.7109375" style="251" customWidth="1"/>
    <col min="6675" max="6675" width="7.7109375" style="251" customWidth="1"/>
    <col min="6676" max="6908" width="9" style="251"/>
    <col min="6909" max="6909" width="3.42578125" style="251" customWidth="1"/>
    <col min="6910" max="6910" width="17.42578125" style="251" customWidth="1"/>
    <col min="6911" max="6911" width="17.140625" style="251" customWidth="1"/>
    <col min="6912" max="6912" width="7.7109375" style="251" customWidth="1"/>
    <col min="6913" max="6914" width="3.7109375" style="251" customWidth="1"/>
    <col min="6915" max="6916" width="4.140625" style="251" customWidth="1"/>
    <col min="6917" max="6917" width="7.140625" style="251" customWidth="1"/>
    <col min="6918" max="6918" width="5" style="251" customWidth="1"/>
    <col min="6919" max="6919" width="5.28515625" style="251" customWidth="1"/>
    <col min="6920" max="6920" width="5.140625" style="251" customWidth="1"/>
    <col min="6921" max="6922" width="5" style="251" customWidth="1"/>
    <col min="6923" max="6929" width="4.7109375" style="251" customWidth="1"/>
    <col min="6930" max="6930" width="5.7109375" style="251" customWidth="1"/>
    <col min="6931" max="6931" width="7.7109375" style="251" customWidth="1"/>
    <col min="6932" max="7164" width="9" style="251"/>
    <col min="7165" max="7165" width="3.42578125" style="251" customWidth="1"/>
    <col min="7166" max="7166" width="17.42578125" style="251" customWidth="1"/>
    <col min="7167" max="7167" width="17.140625" style="251" customWidth="1"/>
    <col min="7168" max="7168" width="7.7109375" style="251" customWidth="1"/>
    <col min="7169" max="7170" width="3.7109375" style="251" customWidth="1"/>
    <col min="7171" max="7172" width="4.140625" style="251" customWidth="1"/>
    <col min="7173" max="7173" width="7.140625" style="251" customWidth="1"/>
    <col min="7174" max="7174" width="5" style="251" customWidth="1"/>
    <col min="7175" max="7175" width="5.28515625" style="251" customWidth="1"/>
    <col min="7176" max="7176" width="5.140625" style="251" customWidth="1"/>
    <col min="7177" max="7178" width="5" style="251" customWidth="1"/>
    <col min="7179" max="7185" width="4.7109375" style="251" customWidth="1"/>
    <col min="7186" max="7186" width="5.7109375" style="251" customWidth="1"/>
    <col min="7187" max="7187" width="7.7109375" style="251" customWidth="1"/>
    <col min="7188" max="7420" width="9" style="251"/>
    <col min="7421" max="7421" width="3.42578125" style="251" customWidth="1"/>
    <col min="7422" max="7422" width="17.42578125" style="251" customWidth="1"/>
    <col min="7423" max="7423" width="17.140625" style="251" customWidth="1"/>
    <col min="7424" max="7424" width="7.7109375" style="251" customWidth="1"/>
    <col min="7425" max="7426" width="3.7109375" style="251" customWidth="1"/>
    <col min="7427" max="7428" width="4.140625" style="251" customWidth="1"/>
    <col min="7429" max="7429" width="7.140625" style="251" customWidth="1"/>
    <col min="7430" max="7430" width="5" style="251" customWidth="1"/>
    <col min="7431" max="7431" width="5.28515625" style="251" customWidth="1"/>
    <col min="7432" max="7432" width="5.140625" style="251" customWidth="1"/>
    <col min="7433" max="7434" width="5" style="251" customWidth="1"/>
    <col min="7435" max="7441" width="4.7109375" style="251" customWidth="1"/>
    <col min="7442" max="7442" width="5.7109375" style="251" customWidth="1"/>
    <col min="7443" max="7443" width="7.7109375" style="251" customWidth="1"/>
    <col min="7444" max="7676" width="9" style="251"/>
    <col min="7677" max="7677" width="3.42578125" style="251" customWidth="1"/>
    <col min="7678" max="7678" width="17.42578125" style="251" customWidth="1"/>
    <col min="7679" max="7679" width="17.140625" style="251" customWidth="1"/>
    <col min="7680" max="7680" width="7.7109375" style="251" customWidth="1"/>
    <col min="7681" max="7682" width="3.7109375" style="251" customWidth="1"/>
    <col min="7683" max="7684" width="4.140625" style="251" customWidth="1"/>
    <col min="7685" max="7685" width="7.140625" style="251" customWidth="1"/>
    <col min="7686" max="7686" width="5" style="251" customWidth="1"/>
    <col min="7687" max="7687" width="5.28515625" style="251" customWidth="1"/>
    <col min="7688" max="7688" width="5.140625" style="251" customWidth="1"/>
    <col min="7689" max="7690" width="5" style="251" customWidth="1"/>
    <col min="7691" max="7697" width="4.7109375" style="251" customWidth="1"/>
    <col min="7698" max="7698" width="5.7109375" style="251" customWidth="1"/>
    <col min="7699" max="7699" width="7.7109375" style="251" customWidth="1"/>
    <col min="7700" max="7932" width="9" style="251"/>
    <col min="7933" max="7933" width="3.42578125" style="251" customWidth="1"/>
    <col min="7934" max="7934" width="17.42578125" style="251" customWidth="1"/>
    <col min="7935" max="7935" width="17.140625" style="251" customWidth="1"/>
    <col min="7936" max="7936" width="7.7109375" style="251" customWidth="1"/>
    <col min="7937" max="7938" width="3.7109375" style="251" customWidth="1"/>
    <col min="7939" max="7940" width="4.140625" style="251" customWidth="1"/>
    <col min="7941" max="7941" width="7.140625" style="251" customWidth="1"/>
    <col min="7942" max="7942" width="5" style="251" customWidth="1"/>
    <col min="7943" max="7943" width="5.28515625" style="251" customWidth="1"/>
    <col min="7944" max="7944" width="5.140625" style="251" customWidth="1"/>
    <col min="7945" max="7946" width="5" style="251" customWidth="1"/>
    <col min="7947" max="7953" width="4.7109375" style="251" customWidth="1"/>
    <col min="7954" max="7954" width="5.7109375" style="251" customWidth="1"/>
    <col min="7955" max="7955" width="7.7109375" style="251" customWidth="1"/>
    <col min="7956" max="8188" width="9" style="251"/>
    <col min="8189" max="8189" width="3.42578125" style="251" customWidth="1"/>
    <col min="8190" max="8190" width="17.42578125" style="251" customWidth="1"/>
    <col min="8191" max="8191" width="17.140625" style="251" customWidth="1"/>
    <col min="8192" max="8192" width="7.7109375" style="251" customWidth="1"/>
    <col min="8193" max="8194" width="3.7109375" style="251" customWidth="1"/>
    <col min="8195" max="8196" width="4.140625" style="251" customWidth="1"/>
    <col min="8197" max="8197" width="7.140625" style="251" customWidth="1"/>
    <col min="8198" max="8198" width="5" style="251" customWidth="1"/>
    <col min="8199" max="8199" width="5.28515625" style="251" customWidth="1"/>
    <col min="8200" max="8200" width="5.140625" style="251" customWidth="1"/>
    <col min="8201" max="8202" width="5" style="251" customWidth="1"/>
    <col min="8203" max="8209" width="4.7109375" style="251" customWidth="1"/>
    <col min="8210" max="8210" width="5.7109375" style="251" customWidth="1"/>
    <col min="8211" max="8211" width="7.7109375" style="251" customWidth="1"/>
    <col min="8212" max="8444" width="9" style="251"/>
    <col min="8445" max="8445" width="3.42578125" style="251" customWidth="1"/>
    <col min="8446" max="8446" width="17.42578125" style="251" customWidth="1"/>
    <col min="8447" max="8447" width="17.140625" style="251" customWidth="1"/>
    <col min="8448" max="8448" width="7.7109375" style="251" customWidth="1"/>
    <col min="8449" max="8450" width="3.7109375" style="251" customWidth="1"/>
    <col min="8451" max="8452" width="4.140625" style="251" customWidth="1"/>
    <col min="8453" max="8453" width="7.140625" style="251" customWidth="1"/>
    <col min="8454" max="8454" width="5" style="251" customWidth="1"/>
    <col min="8455" max="8455" width="5.28515625" style="251" customWidth="1"/>
    <col min="8456" max="8456" width="5.140625" style="251" customWidth="1"/>
    <col min="8457" max="8458" width="5" style="251" customWidth="1"/>
    <col min="8459" max="8465" width="4.7109375" style="251" customWidth="1"/>
    <col min="8466" max="8466" width="5.7109375" style="251" customWidth="1"/>
    <col min="8467" max="8467" width="7.7109375" style="251" customWidth="1"/>
    <col min="8468" max="8700" width="9" style="251"/>
    <col min="8701" max="8701" width="3.42578125" style="251" customWidth="1"/>
    <col min="8702" max="8702" width="17.42578125" style="251" customWidth="1"/>
    <col min="8703" max="8703" width="17.140625" style="251" customWidth="1"/>
    <col min="8704" max="8704" width="7.7109375" style="251" customWidth="1"/>
    <col min="8705" max="8706" width="3.7109375" style="251" customWidth="1"/>
    <col min="8707" max="8708" width="4.140625" style="251" customWidth="1"/>
    <col min="8709" max="8709" width="7.140625" style="251" customWidth="1"/>
    <col min="8710" max="8710" width="5" style="251" customWidth="1"/>
    <col min="8711" max="8711" width="5.28515625" style="251" customWidth="1"/>
    <col min="8712" max="8712" width="5.140625" style="251" customWidth="1"/>
    <col min="8713" max="8714" width="5" style="251" customWidth="1"/>
    <col min="8715" max="8721" width="4.7109375" style="251" customWidth="1"/>
    <col min="8722" max="8722" width="5.7109375" style="251" customWidth="1"/>
    <col min="8723" max="8723" width="7.7109375" style="251" customWidth="1"/>
    <col min="8724" max="8956" width="9" style="251"/>
    <col min="8957" max="8957" width="3.42578125" style="251" customWidth="1"/>
    <col min="8958" max="8958" width="17.42578125" style="251" customWidth="1"/>
    <col min="8959" max="8959" width="17.140625" style="251" customWidth="1"/>
    <col min="8960" max="8960" width="7.7109375" style="251" customWidth="1"/>
    <col min="8961" max="8962" width="3.7109375" style="251" customWidth="1"/>
    <col min="8963" max="8964" width="4.140625" style="251" customWidth="1"/>
    <col min="8965" max="8965" width="7.140625" style="251" customWidth="1"/>
    <col min="8966" max="8966" width="5" style="251" customWidth="1"/>
    <col min="8967" max="8967" width="5.28515625" style="251" customWidth="1"/>
    <col min="8968" max="8968" width="5.140625" style="251" customWidth="1"/>
    <col min="8969" max="8970" width="5" style="251" customWidth="1"/>
    <col min="8971" max="8977" width="4.7109375" style="251" customWidth="1"/>
    <col min="8978" max="8978" width="5.7109375" style="251" customWidth="1"/>
    <col min="8979" max="8979" width="7.7109375" style="251" customWidth="1"/>
    <col min="8980" max="9212" width="9" style="251"/>
    <col min="9213" max="9213" width="3.42578125" style="251" customWidth="1"/>
    <col min="9214" max="9214" width="17.42578125" style="251" customWidth="1"/>
    <col min="9215" max="9215" width="17.140625" style="251" customWidth="1"/>
    <col min="9216" max="9216" width="7.7109375" style="251" customWidth="1"/>
    <col min="9217" max="9218" width="3.7109375" style="251" customWidth="1"/>
    <col min="9219" max="9220" width="4.140625" style="251" customWidth="1"/>
    <col min="9221" max="9221" width="7.140625" style="251" customWidth="1"/>
    <col min="9222" max="9222" width="5" style="251" customWidth="1"/>
    <col min="9223" max="9223" width="5.28515625" style="251" customWidth="1"/>
    <col min="9224" max="9224" width="5.140625" style="251" customWidth="1"/>
    <col min="9225" max="9226" width="5" style="251" customWidth="1"/>
    <col min="9227" max="9233" width="4.7109375" style="251" customWidth="1"/>
    <col min="9234" max="9234" width="5.7109375" style="251" customWidth="1"/>
    <col min="9235" max="9235" width="7.7109375" style="251" customWidth="1"/>
    <col min="9236" max="9468" width="9" style="251"/>
    <col min="9469" max="9469" width="3.42578125" style="251" customWidth="1"/>
    <col min="9470" max="9470" width="17.42578125" style="251" customWidth="1"/>
    <col min="9471" max="9471" width="17.140625" style="251" customWidth="1"/>
    <col min="9472" max="9472" width="7.7109375" style="251" customWidth="1"/>
    <col min="9473" max="9474" width="3.7109375" style="251" customWidth="1"/>
    <col min="9475" max="9476" width="4.140625" style="251" customWidth="1"/>
    <col min="9477" max="9477" width="7.140625" style="251" customWidth="1"/>
    <col min="9478" max="9478" width="5" style="251" customWidth="1"/>
    <col min="9479" max="9479" width="5.28515625" style="251" customWidth="1"/>
    <col min="9480" max="9480" width="5.140625" style="251" customWidth="1"/>
    <col min="9481" max="9482" width="5" style="251" customWidth="1"/>
    <col min="9483" max="9489" width="4.7109375" style="251" customWidth="1"/>
    <col min="9490" max="9490" width="5.7109375" style="251" customWidth="1"/>
    <col min="9491" max="9491" width="7.7109375" style="251" customWidth="1"/>
    <col min="9492" max="9724" width="9" style="251"/>
    <col min="9725" max="9725" width="3.42578125" style="251" customWidth="1"/>
    <col min="9726" max="9726" width="17.42578125" style="251" customWidth="1"/>
    <col min="9727" max="9727" width="17.140625" style="251" customWidth="1"/>
    <col min="9728" max="9728" width="7.7109375" style="251" customWidth="1"/>
    <col min="9729" max="9730" width="3.7109375" style="251" customWidth="1"/>
    <col min="9731" max="9732" width="4.140625" style="251" customWidth="1"/>
    <col min="9733" max="9733" width="7.140625" style="251" customWidth="1"/>
    <col min="9734" max="9734" width="5" style="251" customWidth="1"/>
    <col min="9735" max="9735" width="5.28515625" style="251" customWidth="1"/>
    <col min="9736" max="9736" width="5.140625" style="251" customWidth="1"/>
    <col min="9737" max="9738" width="5" style="251" customWidth="1"/>
    <col min="9739" max="9745" width="4.7109375" style="251" customWidth="1"/>
    <col min="9746" max="9746" width="5.7109375" style="251" customWidth="1"/>
    <col min="9747" max="9747" width="7.7109375" style="251" customWidth="1"/>
    <col min="9748" max="9980" width="9" style="251"/>
    <col min="9981" max="9981" width="3.42578125" style="251" customWidth="1"/>
    <col min="9982" max="9982" width="17.42578125" style="251" customWidth="1"/>
    <col min="9983" max="9983" width="17.140625" style="251" customWidth="1"/>
    <col min="9984" max="9984" width="7.7109375" style="251" customWidth="1"/>
    <col min="9985" max="9986" width="3.7109375" style="251" customWidth="1"/>
    <col min="9987" max="9988" width="4.140625" style="251" customWidth="1"/>
    <col min="9989" max="9989" width="7.140625" style="251" customWidth="1"/>
    <col min="9990" max="9990" width="5" style="251" customWidth="1"/>
    <col min="9991" max="9991" width="5.28515625" style="251" customWidth="1"/>
    <col min="9992" max="9992" width="5.140625" style="251" customWidth="1"/>
    <col min="9993" max="9994" width="5" style="251" customWidth="1"/>
    <col min="9995" max="10001" width="4.7109375" style="251" customWidth="1"/>
    <col min="10002" max="10002" width="5.7109375" style="251" customWidth="1"/>
    <col min="10003" max="10003" width="7.7109375" style="251" customWidth="1"/>
    <col min="10004" max="10236" width="9" style="251"/>
    <col min="10237" max="10237" width="3.42578125" style="251" customWidth="1"/>
    <col min="10238" max="10238" width="17.42578125" style="251" customWidth="1"/>
    <col min="10239" max="10239" width="17.140625" style="251" customWidth="1"/>
    <col min="10240" max="10240" width="7.7109375" style="251" customWidth="1"/>
    <col min="10241" max="10242" width="3.7109375" style="251" customWidth="1"/>
    <col min="10243" max="10244" width="4.140625" style="251" customWidth="1"/>
    <col min="10245" max="10245" width="7.140625" style="251" customWidth="1"/>
    <col min="10246" max="10246" width="5" style="251" customWidth="1"/>
    <col min="10247" max="10247" width="5.28515625" style="251" customWidth="1"/>
    <col min="10248" max="10248" width="5.140625" style="251" customWidth="1"/>
    <col min="10249" max="10250" width="5" style="251" customWidth="1"/>
    <col min="10251" max="10257" width="4.7109375" style="251" customWidth="1"/>
    <col min="10258" max="10258" width="5.7109375" style="251" customWidth="1"/>
    <col min="10259" max="10259" width="7.7109375" style="251" customWidth="1"/>
    <col min="10260" max="10492" width="9" style="251"/>
    <col min="10493" max="10493" width="3.42578125" style="251" customWidth="1"/>
    <col min="10494" max="10494" width="17.42578125" style="251" customWidth="1"/>
    <col min="10495" max="10495" width="17.140625" style="251" customWidth="1"/>
    <col min="10496" max="10496" width="7.7109375" style="251" customWidth="1"/>
    <col min="10497" max="10498" width="3.7109375" style="251" customWidth="1"/>
    <col min="10499" max="10500" width="4.140625" style="251" customWidth="1"/>
    <col min="10501" max="10501" width="7.140625" style="251" customWidth="1"/>
    <col min="10502" max="10502" width="5" style="251" customWidth="1"/>
    <col min="10503" max="10503" width="5.28515625" style="251" customWidth="1"/>
    <col min="10504" max="10504" width="5.140625" style="251" customWidth="1"/>
    <col min="10505" max="10506" width="5" style="251" customWidth="1"/>
    <col min="10507" max="10513" width="4.7109375" style="251" customWidth="1"/>
    <col min="10514" max="10514" width="5.7109375" style="251" customWidth="1"/>
    <col min="10515" max="10515" width="7.7109375" style="251" customWidth="1"/>
    <col min="10516" max="10748" width="9" style="251"/>
    <col min="10749" max="10749" width="3.42578125" style="251" customWidth="1"/>
    <col min="10750" max="10750" width="17.42578125" style="251" customWidth="1"/>
    <col min="10751" max="10751" width="17.140625" style="251" customWidth="1"/>
    <col min="10752" max="10752" width="7.7109375" style="251" customWidth="1"/>
    <col min="10753" max="10754" width="3.7109375" style="251" customWidth="1"/>
    <col min="10755" max="10756" width="4.140625" style="251" customWidth="1"/>
    <col min="10757" max="10757" width="7.140625" style="251" customWidth="1"/>
    <col min="10758" max="10758" width="5" style="251" customWidth="1"/>
    <col min="10759" max="10759" width="5.28515625" style="251" customWidth="1"/>
    <col min="10760" max="10760" width="5.140625" style="251" customWidth="1"/>
    <col min="10761" max="10762" width="5" style="251" customWidth="1"/>
    <col min="10763" max="10769" width="4.7109375" style="251" customWidth="1"/>
    <col min="10770" max="10770" width="5.7109375" style="251" customWidth="1"/>
    <col min="10771" max="10771" width="7.7109375" style="251" customWidth="1"/>
    <col min="10772" max="11004" width="9" style="251"/>
    <col min="11005" max="11005" width="3.42578125" style="251" customWidth="1"/>
    <col min="11006" max="11006" width="17.42578125" style="251" customWidth="1"/>
    <col min="11007" max="11007" width="17.140625" style="251" customWidth="1"/>
    <col min="11008" max="11008" width="7.7109375" style="251" customWidth="1"/>
    <col min="11009" max="11010" width="3.7109375" style="251" customWidth="1"/>
    <col min="11011" max="11012" width="4.140625" style="251" customWidth="1"/>
    <col min="11013" max="11013" width="7.140625" style="251" customWidth="1"/>
    <col min="11014" max="11014" width="5" style="251" customWidth="1"/>
    <col min="11015" max="11015" width="5.28515625" style="251" customWidth="1"/>
    <col min="11016" max="11016" width="5.140625" style="251" customWidth="1"/>
    <col min="11017" max="11018" width="5" style="251" customWidth="1"/>
    <col min="11019" max="11025" width="4.7109375" style="251" customWidth="1"/>
    <col min="11026" max="11026" width="5.7109375" style="251" customWidth="1"/>
    <col min="11027" max="11027" width="7.7109375" style="251" customWidth="1"/>
    <col min="11028" max="11260" width="9" style="251"/>
    <col min="11261" max="11261" width="3.42578125" style="251" customWidth="1"/>
    <col min="11262" max="11262" width="17.42578125" style="251" customWidth="1"/>
    <col min="11263" max="11263" width="17.140625" style="251" customWidth="1"/>
    <col min="11264" max="11264" width="7.7109375" style="251" customWidth="1"/>
    <col min="11265" max="11266" width="3.7109375" style="251" customWidth="1"/>
    <col min="11267" max="11268" width="4.140625" style="251" customWidth="1"/>
    <col min="11269" max="11269" width="7.140625" style="251" customWidth="1"/>
    <col min="11270" max="11270" width="5" style="251" customWidth="1"/>
    <col min="11271" max="11271" width="5.28515625" style="251" customWidth="1"/>
    <col min="11272" max="11272" width="5.140625" style="251" customWidth="1"/>
    <col min="11273" max="11274" width="5" style="251" customWidth="1"/>
    <col min="11275" max="11281" width="4.7109375" style="251" customWidth="1"/>
    <col min="11282" max="11282" width="5.7109375" style="251" customWidth="1"/>
    <col min="11283" max="11283" width="7.7109375" style="251" customWidth="1"/>
    <col min="11284" max="11516" width="9" style="251"/>
    <col min="11517" max="11517" width="3.42578125" style="251" customWidth="1"/>
    <col min="11518" max="11518" width="17.42578125" style="251" customWidth="1"/>
    <col min="11519" max="11519" width="17.140625" style="251" customWidth="1"/>
    <col min="11520" max="11520" width="7.7109375" style="251" customWidth="1"/>
    <col min="11521" max="11522" width="3.7109375" style="251" customWidth="1"/>
    <col min="11523" max="11524" width="4.140625" style="251" customWidth="1"/>
    <col min="11525" max="11525" width="7.140625" style="251" customWidth="1"/>
    <col min="11526" max="11526" width="5" style="251" customWidth="1"/>
    <col min="11527" max="11527" width="5.28515625" style="251" customWidth="1"/>
    <col min="11528" max="11528" width="5.140625" style="251" customWidth="1"/>
    <col min="11529" max="11530" width="5" style="251" customWidth="1"/>
    <col min="11531" max="11537" width="4.7109375" style="251" customWidth="1"/>
    <col min="11538" max="11538" width="5.7109375" style="251" customWidth="1"/>
    <col min="11539" max="11539" width="7.7109375" style="251" customWidth="1"/>
    <col min="11540" max="11772" width="9" style="251"/>
    <col min="11773" max="11773" width="3.42578125" style="251" customWidth="1"/>
    <col min="11774" max="11774" width="17.42578125" style="251" customWidth="1"/>
    <col min="11775" max="11775" width="17.140625" style="251" customWidth="1"/>
    <col min="11776" max="11776" width="7.7109375" style="251" customWidth="1"/>
    <col min="11777" max="11778" width="3.7109375" style="251" customWidth="1"/>
    <col min="11779" max="11780" width="4.140625" style="251" customWidth="1"/>
    <col min="11781" max="11781" width="7.140625" style="251" customWidth="1"/>
    <col min="11782" max="11782" width="5" style="251" customWidth="1"/>
    <col min="11783" max="11783" width="5.28515625" style="251" customWidth="1"/>
    <col min="11784" max="11784" width="5.140625" style="251" customWidth="1"/>
    <col min="11785" max="11786" width="5" style="251" customWidth="1"/>
    <col min="11787" max="11793" width="4.7109375" style="251" customWidth="1"/>
    <col min="11794" max="11794" width="5.7109375" style="251" customWidth="1"/>
    <col min="11795" max="11795" width="7.7109375" style="251" customWidth="1"/>
    <col min="11796" max="12028" width="9" style="251"/>
    <col min="12029" max="12029" width="3.42578125" style="251" customWidth="1"/>
    <col min="12030" max="12030" width="17.42578125" style="251" customWidth="1"/>
    <col min="12031" max="12031" width="17.140625" style="251" customWidth="1"/>
    <col min="12032" max="12032" width="7.7109375" style="251" customWidth="1"/>
    <col min="12033" max="12034" width="3.7109375" style="251" customWidth="1"/>
    <col min="12035" max="12036" width="4.140625" style="251" customWidth="1"/>
    <col min="12037" max="12037" width="7.140625" style="251" customWidth="1"/>
    <col min="12038" max="12038" width="5" style="251" customWidth="1"/>
    <col min="12039" max="12039" width="5.28515625" style="251" customWidth="1"/>
    <col min="12040" max="12040" width="5.140625" style="251" customWidth="1"/>
    <col min="12041" max="12042" width="5" style="251" customWidth="1"/>
    <col min="12043" max="12049" width="4.7109375" style="251" customWidth="1"/>
    <col min="12050" max="12050" width="5.7109375" style="251" customWidth="1"/>
    <col min="12051" max="12051" width="7.7109375" style="251" customWidth="1"/>
    <col min="12052" max="12284" width="9" style="251"/>
    <col min="12285" max="12285" width="3.42578125" style="251" customWidth="1"/>
    <col min="12286" max="12286" width="17.42578125" style="251" customWidth="1"/>
    <col min="12287" max="12287" width="17.140625" style="251" customWidth="1"/>
    <col min="12288" max="12288" width="7.7109375" style="251" customWidth="1"/>
    <col min="12289" max="12290" width="3.7109375" style="251" customWidth="1"/>
    <col min="12291" max="12292" width="4.140625" style="251" customWidth="1"/>
    <col min="12293" max="12293" width="7.140625" style="251" customWidth="1"/>
    <col min="12294" max="12294" width="5" style="251" customWidth="1"/>
    <col min="12295" max="12295" width="5.28515625" style="251" customWidth="1"/>
    <col min="12296" max="12296" width="5.140625" style="251" customWidth="1"/>
    <col min="12297" max="12298" width="5" style="251" customWidth="1"/>
    <col min="12299" max="12305" width="4.7109375" style="251" customWidth="1"/>
    <col min="12306" max="12306" width="5.7109375" style="251" customWidth="1"/>
    <col min="12307" max="12307" width="7.7109375" style="251" customWidth="1"/>
    <col min="12308" max="12540" width="9" style="251"/>
    <col min="12541" max="12541" width="3.42578125" style="251" customWidth="1"/>
    <col min="12542" max="12542" width="17.42578125" style="251" customWidth="1"/>
    <col min="12543" max="12543" width="17.140625" style="251" customWidth="1"/>
    <col min="12544" max="12544" width="7.7109375" style="251" customWidth="1"/>
    <col min="12545" max="12546" width="3.7109375" style="251" customWidth="1"/>
    <col min="12547" max="12548" width="4.140625" style="251" customWidth="1"/>
    <col min="12549" max="12549" width="7.140625" style="251" customWidth="1"/>
    <col min="12550" max="12550" width="5" style="251" customWidth="1"/>
    <col min="12551" max="12551" width="5.28515625" style="251" customWidth="1"/>
    <col min="12552" max="12552" width="5.140625" style="251" customWidth="1"/>
    <col min="12553" max="12554" width="5" style="251" customWidth="1"/>
    <col min="12555" max="12561" width="4.7109375" style="251" customWidth="1"/>
    <col min="12562" max="12562" width="5.7109375" style="251" customWidth="1"/>
    <col min="12563" max="12563" width="7.7109375" style="251" customWidth="1"/>
    <col min="12564" max="12796" width="9" style="251"/>
    <col min="12797" max="12797" width="3.42578125" style="251" customWidth="1"/>
    <col min="12798" max="12798" width="17.42578125" style="251" customWidth="1"/>
    <col min="12799" max="12799" width="17.140625" style="251" customWidth="1"/>
    <col min="12800" max="12800" width="7.7109375" style="251" customWidth="1"/>
    <col min="12801" max="12802" width="3.7109375" style="251" customWidth="1"/>
    <col min="12803" max="12804" width="4.140625" style="251" customWidth="1"/>
    <col min="12805" max="12805" width="7.140625" style="251" customWidth="1"/>
    <col min="12806" max="12806" width="5" style="251" customWidth="1"/>
    <col min="12807" max="12807" width="5.28515625" style="251" customWidth="1"/>
    <col min="12808" max="12808" width="5.140625" style="251" customWidth="1"/>
    <col min="12809" max="12810" width="5" style="251" customWidth="1"/>
    <col min="12811" max="12817" width="4.7109375" style="251" customWidth="1"/>
    <col min="12818" max="12818" width="5.7109375" style="251" customWidth="1"/>
    <col min="12819" max="12819" width="7.7109375" style="251" customWidth="1"/>
    <col min="12820" max="13052" width="9" style="251"/>
    <col min="13053" max="13053" width="3.42578125" style="251" customWidth="1"/>
    <col min="13054" max="13054" width="17.42578125" style="251" customWidth="1"/>
    <col min="13055" max="13055" width="17.140625" style="251" customWidth="1"/>
    <col min="13056" max="13056" width="7.7109375" style="251" customWidth="1"/>
    <col min="13057" max="13058" width="3.7109375" style="251" customWidth="1"/>
    <col min="13059" max="13060" width="4.140625" style="251" customWidth="1"/>
    <col min="13061" max="13061" width="7.140625" style="251" customWidth="1"/>
    <col min="13062" max="13062" width="5" style="251" customWidth="1"/>
    <col min="13063" max="13063" width="5.28515625" style="251" customWidth="1"/>
    <col min="13064" max="13064" width="5.140625" style="251" customWidth="1"/>
    <col min="13065" max="13066" width="5" style="251" customWidth="1"/>
    <col min="13067" max="13073" width="4.7109375" style="251" customWidth="1"/>
    <col min="13074" max="13074" width="5.7109375" style="251" customWidth="1"/>
    <col min="13075" max="13075" width="7.7109375" style="251" customWidth="1"/>
    <col min="13076" max="13308" width="9" style="251"/>
    <col min="13309" max="13309" width="3.42578125" style="251" customWidth="1"/>
    <col min="13310" max="13310" width="17.42578125" style="251" customWidth="1"/>
    <col min="13311" max="13311" width="17.140625" style="251" customWidth="1"/>
    <col min="13312" max="13312" width="7.7109375" style="251" customWidth="1"/>
    <col min="13313" max="13314" width="3.7109375" style="251" customWidth="1"/>
    <col min="13315" max="13316" width="4.140625" style="251" customWidth="1"/>
    <col min="13317" max="13317" width="7.140625" style="251" customWidth="1"/>
    <col min="13318" max="13318" width="5" style="251" customWidth="1"/>
    <col min="13319" max="13319" width="5.28515625" style="251" customWidth="1"/>
    <col min="13320" max="13320" width="5.140625" style="251" customWidth="1"/>
    <col min="13321" max="13322" width="5" style="251" customWidth="1"/>
    <col min="13323" max="13329" width="4.7109375" style="251" customWidth="1"/>
    <col min="13330" max="13330" width="5.7109375" style="251" customWidth="1"/>
    <col min="13331" max="13331" width="7.7109375" style="251" customWidth="1"/>
    <col min="13332" max="13564" width="9" style="251"/>
    <col min="13565" max="13565" width="3.42578125" style="251" customWidth="1"/>
    <col min="13566" max="13566" width="17.42578125" style="251" customWidth="1"/>
    <col min="13567" max="13567" width="17.140625" style="251" customWidth="1"/>
    <col min="13568" max="13568" width="7.7109375" style="251" customWidth="1"/>
    <col min="13569" max="13570" width="3.7109375" style="251" customWidth="1"/>
    <col min="13571" max="13572" width="4.140625" style="251" customWidth="1"/>
    <col min="13573" max="13573" width="7.140625" style="251" customWidth="1"/>
    <col min="13574" max="13574" width="5" style="251" customWidth="1"/>
    <col min="13575" max="13575" width="5.28515625" style="251" customWidth="1"/>
    <col min="13576" max="13576" width="5.140625" style="251" customWidth="1"/>
    <col min="13577" max="13578" width="5" style="251" customWidth="1"/>
    <col min="13579" max="13585" width="4.7109375" style="251" customWidth="1"/>
    <col min="13586" max="13586" width="5.7109375" style="251" customWidth="1"/>
    <col min="13587" max="13587" width="7.7109375" style="251" customWidth="1"/>
    <col min="13588" max="13820" width="9" style="251"/>
    <col min="13821" max="13821" width="3.42578125" style="251" customWidth="1"/>
    <col min="13822" max="13822" width="17.42578125" style="251" customWidth="1"/>
    <col min="13823" max="13823" width="17.140625" style="251" customWidth="1"/>
    <col min="13824" max="13824" width="7.7109375" style="251" customWidth="1"/>
    <col min="13825" max="13826" width="3.7109375" style="251" customWidth="1"/>
    <col min="13827" max="13828" width="4.140625" style="251" customWidth="1"/>
    <col min="13829" max="13829" width="7.140625" style="251" customWidth="1"/>
    <col min="13830" max="13830" width="5" style="251" customWidth="1"/>
    <col min="13831" max="13831" width="5.28515625" style="251" customWidth="1"/>
    <col min="13832" max="13832" width="5.140625" style="251" customWidth="1"/>
    <col min="13833" max="13834" width="5" style="251" customWidth="1"/>
    <col min="13835" max="13841" width="4.7109375" style="251" customWidth="1"/>
    <col min="13842" max="13842" width="5.7109375" style="251" customWidth="1"/>
    <col min="13843" max="13843" width="7.7109375" style="251" customWidth="1"/>
    <col min="13844" max="14076" width="9" style="251"/>
    <col min="14077" max="14077" width="3.42578125" style="251" customWidth="1"/>
    <col min="14078" max="14078" width="17.42578125" style="251" customWidth="1"/>
    <col min="14079" max="14079" width="17.140625" style="251" customWidth="1"/>
    <col min="14080" max="14080" width="7.7109375" style="251" customWidth="1"/>
    <col min="14081" max="14082" width="3.7109375" style="251" customWidth="1"/>
    <col min="14083" max="14084" width="4.140625" style="251" customWidth="1"/>
    <col min="14085" max="14085" width="7.140625" style="251" customWidth="1"/>
    <col min="14086" max="14086" width="5" style="251" customWidth="1"/>
    <col min="14087" max="14087" width="5.28515625" style="251" customWidth="1"/>
    <col min="14088" max="14088" width="5.140625" style="251" customWidth="1"/>
    <col min="14089" max="14090" width="5" style="251" customWidth="1"/>
    <col min="14091" max="14097" width="4.7109375" style="251" customWidth="1"/>
    <col min="14098" max="14098" width="5.7109375" style="251" customWidth="1"/>
    <col min="14099" max="14099" width="7.7109375" style="251" customWidth="1"/>
    <col min="14100" max="14332" width="9" style="251"/>
    <col min="14333" max="14333" width="3.42578125" style="251" customWidth="1"/>
    <col min="14334" max="14334" width="17.42578125" style="251" customWidth="1"/>
    <col min="14335" max="14335" width="17.140625" style="251" customWidth="1"/>
    <col min="14336" max="14336" width="7.7109375" style="251" customWidth="1"/>
    <col min="14337" max="14338" width="3.7109375" style="251" customWidth="1"/>
    <col min="14339" max="14340" width="4.140625" style="251" customWidth="1"/>
    <col min="14341" max="14341" width="7.140625" style="251" customWidth="1"/>
    <col min="14342" max="14342" width="5" style="251" customWidth="1"/>
    <col min="14343" max="14343" width="5.28515625" style="251" customWidth="1"/>
    <col min="14344" max="14344" width="5.140625" style="251" customWidth="1"/>
    <col min="14345" max="14346" width="5" style="251" customWidth="1"/>
    <col min="14347" max="14353" width="4.7109375" style="251" customWidth="1"/>
    <col min="14354" max="14354" width="5.7109375" style="251" customWidth="1"/>
    <col min="14355" max="14355" width="7.7109375" style="251" customWidth="1"/>
    <col min="14356" max="14588" width="9" style="251"/>
    <col min="14589" max="14589" width="3.42578125" style="251" customWidth="1"/>
    <col min="14590" max="14590" width="17.42578125" style="251" customWidth="1"/>
    <col min="14591" max="14591" width="17.140625" style="251" customWidth="1"/>
    <col min="14592" max="14592" width="7.7109375" style="251" customWidth="1"/>
    <col min="14593" max="14594" width="3.7109375" style="251" customWidth="1"/>
    <col min="14595" max="14596" width="4.140625" style="251" customWidth="1"/>
    <col min="14597" max="14597" width="7.140625" style="251" customWidth="1"/>
    <col min="14598" max="14598" width="5" style="251" customWidth="1"/>
    <col min="14599" max="14599" width="5.28515625" style="251" customWidth="1"/>
    <col min="14600" max="14600" width="5.140625" style="251" customWidth="1"/>
    <col min="14601" max="14602" width="5" style="251" customWidth="1"/>
    <col min="14603" max="14609" width="4.7109375" style="251" customWidth="1"/>
    <col min="14610" max="14610" width="5.7109375" style="251" customWidth="1"/>
    <col min="14611" max="14611" width="7.7109375" style="251" customWidth="1"/>
    <col min="14612" max="14844" width="9" style="251"/>
    <col min="14845" max="14845" width="3.42578125" style="251" customWidth="1"/>
    <col min="14846" max="14846" width="17.42578125" style="251" customWidth="1"/>
    <col min="14847" max="14847" width="17.140625" style="251" customWidth="1"/>
    <col min="14848" max="14848" width="7.7109375" style="251" customWidth="1"/>
    <col min="14849" max="14850" width="3.7109375" style="251" customWidth="1"/>
    <col min="14851" max="14852" width="4.140625" style="251" customWidth="1"/>
    <col min="14853" max="14853" width="7.140625" style="251" customWidth="1"/>
    <col min="14854" max="14854" width="5" style="251" customWidth="1"/>
    <col min="14855" max="14855" width="5.28515625" style="251" customWidth="1"/>
    <col min="14856" max="14856" width="5.140625" style="251" customWidth="1"/>
    <col min="14857" max="14858" width="5" style="251" customWidth="1"/>
    <col min="14859" max="14865" width="4.7109375" style="251" customWidth="1"/>
    <col min="14866" max="14866" width="5.7109375" style="251" customWidth="1"/>
    <col min="14867" max="14867" width="7.7109375" style="251" customWidth="1"/>
    <col min="14868" max="15100" width="9" style="251"/>
    <col min="15101" max="15101" width="3.42578125" style="251" customWidth="1"/>
    <col min="15102" max="15102" width="17.42578125" style="251" customWidth="1"/>
    <col min="15103" max="15103" width="17.140625" style="251" customWidth="1"/>
    <col min="15104" max="15104" width="7.7109375" style="251" customWidth="1"/>
    <col min="15105" max="15106" width="3.7109375" style="251" customWidth="1"/>
    <col min="15107" max="15108" width="4.140625" style="251" customWidth="1"/>
    <col min="15109" max="15109" width="7.140625" style="251" customWidth="1"/>
    <col min="15110" max="15110" width="5" style="251" customWidth="1"/>
    <col min="15111" max="15111" width="5.28515625" style="251" customWidth="1"/>
    <col min="15112" max="15112" width="5.140625" style="251" customWidth="1"/>
    <col min="15113" max="15114" width="5" style="251" customWidth="1"/>
    <col min="15115" max="15121" width="4.7109375" style="251" customWidth="1"/>
    <col min="15122" max="15122" width="5.7109375" style="251" customWidth="1"/>
    <col min="15123" max="15123" width="7.7109375" style="251" customWidth="1"/>
    <col min="15124" max="15356" width="9" style="251"/>
    <col min="15357" max="15357" width="3.42578125" style="251" customWidth="1"/>
    <col min="15358" max="15358" width="17.42578125" style="251" customWidth="1"/>
    <col min="15359" max="15359" width="17.140625" style="251" customWidth="1"/>
    <col min="15360" max="15360" width="7.7109375" style="251" customWidth="1"/>
    <col min="15361" max="15362" width="3.7109375" style="251" customWidth="1"/>
    <col min="15363" max="15364" width="4.140625" style="251" customWidth="1"/>
    <col min="15365" max="15365" width="7.140625" style="251" customWidth="1"/>
    <col min="15366" max="15366" width="5" style="251" customWidth="1"/>
    <col min="15367" max="15367" width="5.28515625" style="251" customWidth="1"/>
    <col min="15368" max="15368" width="5.140625" style="251" customWidth="1"/>
    <col min="15369" max="15370" width="5" style="251" customWidth="1"/>
    <col min="15371" max="15377" width="4.7109375" style="251" customWidth="1"/>
    <col min="15378" max="15378" width="5.7109375" style="251" customWidth="1"/>
    <col min="15379" max="15379" width="7.7109375" style="251" customWidth="1"/>
    <col min="15380" max="15612" width="9" style="251"/>
    <col min="15613" max="15613" width="3.42578125" style="251" customWidth="1"/>
    <col min="15614" max="15614" width="17.42578125" style="251" customWidth="1"/>
    <col min="15615" max="15615" width="17.140625" style="251" customWidth="1"/>
    <col min="15616" max="15616" width="7.7109375" style="251" customWidth="1"/>
    <col min="15617" max="15618" width="3.7109375" style="251" customWidth="1"/>
    <col min="15619" max="15620" width="4.140625" style="251" customWidth="1"/>
    <col min="15621" max="15621" width="7.140625" style="251" customWidth="1"/>
    <col min="15622" max="15622" width="5" style="251" customWidth="1"/>
    <col min="15623" max="15623" width="5.28515625" style="251" customWidth="1"/>
    <col min="15624" max="15624" width="5.140625" style="251" customWidth="1"/>
    <col min="15625" max="15626" width="5" style="251" customWidth="1"/>
    <col min="15627" max="15633" width="4.7109375" style="251" customWidth="1"/>
    <col min="15634" max="15634" width="5.7109375" style="251" customWidth="1"/>
    <col min="15635" max="15635" width="7.7109375" style="251" customWidth="1"/>
    <col min="15636" max="15868" width="9" style="251"/>
    <col min="15869" max="15869" width="3.42578125" style="251" customWidth="1"/>
    <col min="15870" max="15870" width="17.42578125" style="251" customWidth="1"/>
    <col min="15871" max="15871" width="17.140625" style="251" customWidth="1"/>
    <col min="15872" max="15872" width="7.7109375" style="251" customWidth="1"/>
    <col min="15873" max="15874" width="3.7109375" style="251" customWidth="1"/>
    <col min="15875" max="15876" width="4.140625" style="251" customWidth="1"/>
    <col min="15877" max="15877" width="7.140625" style="251" customWidth="1"/>
    <col min="15878" max="15878" width="5" style="251" customWidth="1"/>
    <col min="15879" max="15879" width="5.28515625" style="251" customWidth="1"/>
    <col min="15880" max="15880" width="5.140625" style="251" customWidth="1"/>
    <col min="15881" max="15882" width="5" style="251" customWidth="1"/>
    <col min="15883" max="15889" width="4.7109375" style="251" customWidth="1"/>
    <col min="15890" max="15890" width="5.7109375" style="251" customWidth="1"/>
    <col min="15891" max="15891" width="7.7109375" style="251" customWidth="1"/>
    <col min="15892" max="16124" width="9" style="251"/>
    <col min="16125" max="16125" width="3.42578125" style="251" customWidth="1"/>
    <col min="16126" max="16126" width="17.42578125" style="251" customWidth="1"/>
    <col min="16127" max="16127" width="17.140625" style="251" customWidth="1"/>
    <col min="16128" max="16128" width="7.7109375" style="251" customWidth="1"/>
    <col min="16129" max="16130" width="3.7109375" style="251" customWidth="1"/>
    <col min="16131" max="16132" width="4.140625" style="251" customWidth="1"/>
    <col min="16133" max="16133" width="7.140625" style="251" customWidth="1"/>
    <col min="16134" max="16134" width="5" style="251" customWidth="1"/>
    <col min="16135" max="16135" width="5.28515625" style="251" customWidth="1"/>
    <col min="16136" max="16136" width="5.140625" style="251" customWidth="1"/>
    <col min="16137" max="16138" width="5" style="251" customWidth="1"/>
    <col min="16139" max="16145" width="4.7109375" style="251" customWidth="1"/>
    <col min="16146" max="16146" width="5.7109375" style="251" customWidth="1"/>
    <col min="16147" max="16147" width="7.7109375" style="251" customWidth="1"/>
    <col min="16148" max="16384" width="9" style="251"/>
  </cols>
  <sheetData>
    <row r="1" spans="1:19">
      <c r="A1" s="504" t="s">
        <v>283</v>
      </c>
      <c r="B1" s="504"/>
      <c r="C1" s="504"/>
      <c r="D1" s="504"/>
      <c r="E1" s="504"/>
      <c r="F1" s="504"/>
      <c r="G1" s="504"/>
      <c r="H1" s="504"/>
      <c r="I1" s="504"/>
      <c r="J1" s="504"/>
      <c r="K1" s="504"/>
      <c r="L1" s="504"/>
      <c r="M1" s="504"/>
      <c r="N1" s="504"/>
      <c r="O1" s="504"/>
      <c r="P1" s="504"/>
      <c r="Q1" s="504"/>
      <c r="R1" s="504"/>
      <c r="S1" s="504"/>
    </row>
    <row r="2" spans="1:19">
      <c r="A2" s="505" t="s">
        <v>93</v>
      </c>
      <c r="B2" s="505"/>
      <c r="C2" s="505"/>
      <c r="D2" s="505"/>
      <c r="E2" s="505" t="s">
        <v>94</v>
      </c>
      <c r="F2" s="505"/>
      <c r="G2" s="505"/>
      <c r="H2" s="505"/>
      <c r="I2" s="505"/>
      <c r="J2" s="505"/>
      <c r="K2" s="505"/>
      <c r="L2" s="505"/>
      <c r="M2" s="505"/>
    </row>
    <row r="3" spans="1:19">
      <c r="A3" s="252" t="s">
        <v>58</v>
      </c>
      <c r="B3" s="252"/>
      <c r="C3" s="252"/>
      <c r="D3" s="252"/>
      <c r="E3" s="506" t="s">
        <v>95</v>
      </c>
      <c r="F3" s="506"/>
      <c r="G3" s="506"/>
      <c r="H3" s="506"/>
      <c r="I3" s="506"/>
      <c r="J3" s="506"/>
      <c r="K3" s="506"/>
      <c r="L3" s="506"/>
      <c r="M3" s="506"/>
      <c r="N3" s="506"/>
      <c r="O3" s="506"/>
      <c r="P3" s="506"/>
      <c r="Q3" s="506"/>
      <c r="R3" s="506"/>
      <c r="S3" s="506"/>
    </row>
    <row r="4" spans="1:19">
      <c r="A4" s="253" t="s">
        <v>61</v>
      </c>
      <c r="B4" s="253"/>
      <c r="C4" s="253"/>
      <c r="D4" s="253"/>
      <c r="E4" s="506" t="s">
        <v>96</v>
      </c>
      <c r="F4" s="506"/>
      <c r="G4" s="506"/>
      <c r="H4" s="506"/>
      <c r="I4" s="506"/>
      <c r="J4" s="506"/>
      <c r="K4" s="506"/>
      <c r="L4" s="506"/>
      <c r="M4" s="506"/>
      <c r="N4" s="254" t="s">
        <v>328</v>
      </c>
      <c r="O4" s="255"/>
      <c r="P4" s="255"/>
      <c r="Q4" s="507">
        <v>5</v>
      </c>
      <c r="R4" s="507"/>
      <c r="S4" s="507"/>
    </row>
    <row r="5" spans="1:19">
      <c r="A5" s="256"/>
      <c r="B5" s="256"/>
      <c r="C5" s="256"/>
      <c r="D5" s="256"/>
      <c r="E5" s="256"/>
      <c r="F5" s="256"/>
      <c r="G5" s="254"/>
      <c r="H5" s="254"/>
      <c r="I5" s="254"/>
      <c r="J5" s="255"/>
      <c r="K5" s="255"/>
      <c r="L5" s="255"/>
      <c r="M5" s="255"/>
      <c r="N5" s="254" t="s">
        <v>27</v>
      </c>
      <c r="O5" s="255"/>
      <c r="P5" s="255"/>
      <c r="Q5" s="499" t="s">
        <v>387</v>
      </c>
      <c r="R5" s="499"/>
      <c r="S5" s="499"/>
    </row>
    <row r="6" spans="1:19">
      <c r="A6" s="256"/>
      <c r="B6" s="256"/>
      <c r="C6" s="256"/>
      <c r="D6" s="256"/>
      <c r="E6" s="256"/>
      <c r="F6" s="256"/>
      <c r="G6" s="254"/>
      <c r="H6" s="254"/>
      <c r="I6" s="254"/>
      <c r="J6" s="255"/>
      <c r="K6" s="255"/>
      <c r="L6" s="255"/>
      <c r="M6" s="255"/>
      <c r="N6" s="254"/>
      <c r="O6" s="255"/>
      <c r="P6" s="255"/>
      <c r="Q6" s="200"/>
      <c r="R6" s="200"/>
      <c r="S6" s="200"/>
    </row>
    <row r="7" spans="1:19">
      <c r="A7" s="255" t="s">
        <v>28</v>
      </c>
      <c r="B7" s="255"/>
      <c r="C7" s="255" t="s">
        <v>128</v>
      </c>
      <c r="D7" s="255"/>
      <c r="E7" s="508" t="s">
        <v>29</v>
      </c>
      <c r="F7" s="508"/>
      <c r="G7" s="508"/>
      <c r="H7" s="508"/>
      <c r="I7" s="508"/>
      <c r="J7" s="255"/>
      <c r="K7" s="255"/>
      <c r="L7" s="255"/>
      <c r="M7" s="255"/>
      <c r="N7" s="257" t="s">
        <v>30</v>
      </c>
      <c r="O7" s="257"/>
      <c r="P7" s="257"/>
      <c r="Q7" s="509">
        <v>57000</v>
      </c>
      <c r="R7" s="509"/>
      <c r="S7" s="509"/>
    </row>
    <row r="8" spans="1:19">
      <c r="A8" s="510" t="s">
        <v>11</v>
      </c>
      <c r="B8" s="510" t="s">
        <v>31</v>
      </c>
      <c r="C8" s="510" t="s">
        <v>32</v>
      </c>
      <c r="D8" s="510" t="s">
        <v>33</v>
      </c>
      <c r="E8" s="510" t="s">
        <v>34</v>
      </c>
      <c r="F8" s="510" t="s">
        <v>35</v>
      </c>
      <c r="G8" s="510" t="s">
        <v>36</v>
      </c>
      <c r="H8" s="510"/>
      <c r="I8" s="510"/>
      <c r="J8" s="510"/>
      <c r="K8" s="510"/>
      <c r="L8" s="510"/>
      <c r="M8" s="510"/>
      <c r="N8" s="510"/>
      <c r="O8" s="510"/>
      <c r="P8" s="510"/>
      <c r="Q8" s="510"/>
      <c r="R8" s="510"/>
      <c r="S8" s="510" t="s">
        <v>37</v>
      </c>
    </row>
    <row r="9" spans="1:19">
      <c r="A9" s="510"/>
      <c r="B9" s="510"/>
      <c r="C9" s="510"/>
      <c r="D9" s="510"/>
      <c r="E9" s="510"/>
      <c r="F9" s="510"/>
      <c r="G9" s="510" t="s">
        <v>38</v>
      </c>
      <c r="H9" s="510"/>
      <c r="I9" s="510"/>
      <c r="J9" s="510" t="s">
        <v>39</v>
      </c>
      <c r="K9" s="510"/>
      <c r="L9" s="510"/>
      <c r="M9" s="510" t="s">
        <v>40</v>
      </c>
      <c r="N9" s="510"/>
      <c r="O9" s="510"/>
      <c r="P9" s="510" t="s">
        <v>41</v>
      </c>
      <c r="Q9" s="510"/>
      <c r="R9" s="510"/>
      <c r="S9" s="510"/>
    </row>
    <row r="10" spans="1:19">
      <c r="A10" s="510"/>
      <c r="B10" s="510"/>
      <c r="C10" s="510"/>
      <c r="D10" s="511"/>
      <c r="E10" s="511"/>
      <c r="F10" s="511"/>
      <c r="G10" s="259" t="s">
        <v>42</v>
      </c>
      <c r="H10" s="259" t="s">
        <v>43</v>
      </c>
      <c r="I10" s="259" t="s">
        <v>44</v>
      </c>
      <c r="J10" s="259" t="s">
        <v>45</v>
      </c>
      <c r="K10" s="259" t="s">
        <v>46</v>
      </c>
      <c r="L10" s="259" t="s">
        <v>47</v>
      </c>
      <c r="M10" s="259" t="s">
        <v>48</v>
      </c>
      <c r="N10" s="259" t="s">
        <v>49</v>
      </c>
      <c r="O10" s="259" t="s">
        <v>50</v>
      </c>
      <c r="P10" s="259" t="s">
        <v>51</v>
      </c>
      <c r="Q10" s="259" t="s">
        <v>52</v>
      </c>
      <c r="R10" s="259" t="s">
        <v>53</v>
      </c>
      <c r="S10" s="510"/>
    </row>
    <row r="11" spans="1:19">
      <c r="A11" s="258">
        <v>5</v>
      </c>
      <c r="B11" s="258" t="s">
        <v>376</v>
      </c>
      <c r="C11" s="260"/>
      <c r="D11" s="259"/>
      <c r="E11" s="259" t="s">
        <v>54</v>
      </c>
      <c r="F11" s="261">
        <v>7000</v>
      </c>
      <c r="G11" s="259"/>
      <c r="H11" s="259"/>
      <c r="I11" s="259"/>
      <c r="J11" s="262">
        <v>3500</v>
      </c>
      <c r="K11" s="262"/>
      <c r="L11" s="262"/>
      <c r="M11" s="262"/>
      <c r="N11" s="262"/>
      <c r="O11" s="262"/>
      <c r="P11" s="262">
        <v>3500</v>
      </c>
      <c r="Q11" s="259"/>
      <c r="R11" s="259"/>
      <c r="S11" s="263"/>
    </row>
    <row r="12" spans="1:19" ht="48">
      <c r="A12" s="258">
        <v>5.0999999999999996</v>
      </c>
      <c r="B12" s="305" t="s">
        <v>367</v>
      </c>
      <c r="C12" s="308" t="s">
        <v>388</v>
      </c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63" t="s">
        <v>374</v>
      </c>
    </row>
    <row r="13" spans="1:19">
      <c r="A13" s="258"/>
      <c r="B13" s="305" t="s">
        <v>366</v>
      </c>
      <c r="C13" s="308" t="s">
        <v>372</v>
      </c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259"/>
      <c r="O13" s="259"/>
      <c r="P13" s="259"/>
      <c r="Q13" s="259"/>
      <c r="R13" s="259"/>
      <c r="S13" s="263"/>
    </row>
    <row r="14" spans="1:19" ht="48">
      <c r="A14" s="258"/>
      <c r="B14" s="305" t="s">
        <v>284</v>
      </c>
      <c r="C14" s="308" t="s">
        <v>373</v>
      </c>
      <c r="D14" s="259"/>
      <c r="E14" s="259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63"/>
    </row>
    <row r="15" spans="1:19">
      <c r="A15" s="258"/>
      <c r="B15" s="306" t="s">
        <v>72</v>
      </c>
      <c r="C15" s="309"/>
      <c r="D15" s="259"/>
      <c r="E15" s="259"/>
      <c r="F15" s="259"/>
      <c r="G15" s="259"/>
      <c r="H15" s="259"/>
      <c r="I15" s="259"/>
      <c r="J15" s="259"/>
      <c r="K15" s="259"/>
      <c r="L15" s="259"/>
      <c r="M15" s="259"/>
      <c r="N15" s="259"/>
      <c r="O15" s="259"/>
      <c r="P15" s="259"/>
      <c r="Q15" s="259"/>
      <c r="R15" s="259"/>
      <c r="S15" s="263"/>
    </row>
    <row r="16" spans="1:19" ht="72">
      <c r="A16" s="258"/>
      <c r="B16" s="304" t="s">
        <v>368</v>
      </c>
      <c r="C16" s="308" t="s">
        <v>389</v>
      </c>
      <c r="D16" s="259"/>
      <c r="E16" s="259"/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63"/>
    </row>
    <row r="17" spans="1:19">
      <c r="A17" s="258"/>
      <c r="B17" s="303" t="s">
        <v>369</v>
      </c>
      <c r="C17" s="30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63"/>
    </row>
    <row r="18" spans="1:19">
      <c r="A18" s="258"/>
      <c r="B18" s="303" t="s">
        <v>370</v>
      </c>
      <c r="C18" s="30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63"/>
    </row>
    <row r="19" spans="1:19">
      <c r="A19" s="258"/>
      <c r="B19" s="303" t="s">
        <v>371</v>
      </c>
      <c r="C19" s="309"/>
      <c r="D19" s="259"/>
      <c r="E19" s="259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63"/>
    </row>
    <row r="20" spans="1:19">
      <c r="A20" s="258"/>
      <c r="B20" s="303"/>
      <c r="C20" s="309"/>
      <c r="D20" s="259"/>
      <c r="E20" s="259"/>
      <c r="F20" s="259"/>
      <c r="G20" s="259"/>
      <c r="H20" s="259"/>
      <c r="I20" s="259"/>
      <c r="J20" s="259"/>
      <c r="K20" s="259"/>
      <c r="L20" s="259"/>
      <c r="M20" s="259"/>
      <c r="N20" s="259"/>
      <c r="O20" s="259"/>
      <c r="P20" s="259"/>
      <c r="Q20" s="259"/>
      <c r="R20" s="259"/>
      <c r="S20" s="263"/>
    </row>
    <row r="21" spans="1:19">
      <c r="A21" s="258"/>
      <c r="B21" s="307"/>
      <c r="C21" s="309"/>
      <c r="D21" s="259"/>
      <c r="E21" s="259"/>
      <c r="F21" s="259"/>
      <c r="G21" s="259"/>
      <c r="H21" s="259"/>
      <c r="I21" s="259"/>
      <c r="J21" s="259"/>
      <c r="K21" s="259"/>
      <c r="L21" s="259"/>
      <c r="M21" s="259"/>
      <c r="N21" s="259"/>
      <c r="O21" s="259"/>
      <c r="P21" s="259"/>
      <c r="Q21" s="259"/>
      <c r="R21" s="259"/>
      <c r="S21" s="263"/>
    </row>
    <row r="22" spans="1:19">
      <c r="A22" s="264">
        <v>5.2</v>
      </c>
      <c r="B22" s="305" t="s">
        <v>311</v>
      </c>
      <c r="C22" s="310"/>
      <c r="D22" s="264"/>
      <c r="E22" s="265" t="s">
        <v>54</v>
      </c>
      <c r="F22" s="266">
        <v>50000</v>
      </c>
      <c r="G22" s="267"/>
      <c r="H22" s="267"/>
      <c r="I22" s="267"/>
      <c r="J22" s="267"/>
      <c r="K22" s="267"/>
      <c r="L22" s="267"/>
      <c r="M22" s="267"/>
      <c r="N22" s="267">
        <v>50000</v>
      </c>
      <c r="O22" s="267"/>
      <c r="P22" s="267"/>
      <c r="Q22" s="268"/>
      <c r="R22" s="268"/>
      <c r="S22" s="269" t="s">
        <v>301</v>
      </c>
    </row>
    <row r="23" spans="1:19">
      <c r="A23" s="264"/>
      <c r="B23" s="305" t="s">
        <v>312</v>
      </c>
      <c r="C23" s="311" t="s">
        <v>390</v>
      </c>
      <c r="D23" s="90" t="s">
        <v>315</v>
      </c>
      <c r="E23" s="264"/>
      <c r="F23" s="264"/>
      <c r="G23" s="270"/>
      <c r="H23" s="271"/>
      <c r="I23" s="271"/>
      <c r="J23" s="270"/>
      <c r="K23" s="270"/>
      <c r="L23" s="270"/>
      <c r="M23" s="272"/>
      <c r="N23" s="270"/>
      <c r="O23" s="271"/>
      <c r="P23" s="271"/>
      <c r="Q23" s="270"/>
      <c r="R23" s="270"/>
      <c r="S23" s="273"/>
    </row>
    <row r="24" spans="1:19" ht="48">
      <c r="A24" s="264"/>
      <c r="B24" s="305" t="s">
        <v>313</v>
      </c>
      <c r="C24" s="312" t="s">
        <v>317</v>
      </c>
      <c r="D24" s="91" t="s">
        <v>318</v>
      </c>
      <c r="E24" s="264"/>
      <c r="F24" s="265"/>
      <c r="G24" s="270"/>
      <c r="H24" s="270"/>
      <c r="I24" s="270"/>
      <c r="J24" s="270"/>
      <c r="K24" s="274"/>
      <c r="L24" s="274"/>
      <c r="M24" s="274"/>
      <c r="N24" s="274"/>
      <c r="O24" s="274"/>
      <c r="P24" s="274"/>
      <c r="Q24" s="274"/>
      <c r="R24" s="270"/>
      <c r="S24" s="273"/>
    </row>
    <row r="25" spans="1:19">
      <c r="A25" s="264"/>
      <c r="B25" s="306" t="s">
        <v>97</v>
      </c>
      <c r="C25" s="313" t="s">
        <v>391</v>
      </c>
      <c r="D25" s="90" t="s">
        <v>320</v>
      </c>
      <c r="E25" s="264"/>
      <c r="F25" s="265"/>
      <c r="G25" s="275"/>
      <c r="H25" s="275"/>
      <c r="I25" s="275"/>
      <c r="J25" s="275"/>
      <c r="K25" s="275"/>
      <c r="L25" s="275"/>
      <c r="M25" s="275"/>
      <c r="N25" s="274"/>
      <c r="O25" s="274"/>
      <c r="P25" s="274"/>
      <c r="Q25" s="275"/>
      <c r="R25" s="275"/>
      <c r="S25" s="273"/>
    </row>
    <row r="26" spans="1:19">
      <c r="A26" s="264"/>
      <c r="B26" s="305" t="s">
        <v>314</v>
      </c>
      <c r="C26" s="314"/>
      <c r="D26" s="90" t="s">
        <v>322</v>
      </c>
      <c r="E26" s="277"/>
      <c r="F26" s="275"/>
      <c r="G26" s="275"/>
      <c r="H26" s="275"/>
      <c r="I26" s="275"/>
      <c r="J26" s="275"/>
      <c r="K26" s="275"/>
      <c r="L26" s="275"/>
      <c r="M26" s="275"/>
      <c r="N26" s="275"/>
      <c r="O26" s="275"/>
      <c r="P26" s="275"/>
      <c r="Q26" s="275"/>
      <c r="R26" s="275"/>
      <c r="S26" s="270"/>
    </row>
    <row r="27" spans="1:19">
      <c r="A27" s="264"/>
      <c r="B27" s="305" t="s">
        <v>316</v>
      </c>
      <c r="C27" s="314"/>
      <c r="D27" s="276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O27" s="270"/>
      <c r="P27" s="270"/>
      <c r="Q27" s="270"/>
      <c r="R27" s="270"/>
      <c r="S27" s="270"/>
    </row>
    <row r="28" spans="1:19">
      <c r="A28" s="264"/>
      <c r="B28" s="304" t="s">
        <v>319</v>
      </c>
      <c r="C28" s="314"/>
      <c r="D28" s="276"/>
      <c r="E28" s="278"/>
      <c r="F28" s="270"/>
      <c r="G28" s="270"/>
      <c r="H28" s="270"/>
      <c r="I28" s="270"/>
      <c r="J28" s="270"/>
      <c r="K28" s="270"/>
      <c r="L28" s="270"/>
      <c r="M28" s="270"/>
      <c r="N28" s="270"/>
      <c r="O28" s="270"/>
      <c r="P28" s="270"/>
      <c r="Q28" s="270"/>
      <c r="R28" s="270"/>
      <c r="S28" s="270"/>
    </row>
    <row r="29" spans="1:19" s="279" customFormat="1">
      <c r="A29" s="264"/>
      <c r="B29" s="304" t="s">
        <v>321</v>
      </c>
      <c r="C29" s="313"/>
      <c r="D29" s="264"/>
      <c r="E29" s="264"/>
      <c r="F29" s="264"/>
      <c r="G29" s="264"/>
      <c r="H29" s="264"/>
      <c r="I29" s="264"/>
      <c r="J29" s="264"/>
      <c r="K29" s="264"/>
      <c r="L29" s="264"/>
      <c r="M29" s="264"/>
      <c r="N29" s="264"/>
      <c r="O29" s="264"/>
      <c r="P29" s="264"/>
      <c r="Q29" s="264"/>
      <c r="R29" s="264"/>
      <c r="S29" s="264"/>
    </row>
    <row r="30" spans="1:19">
      <c r="A30" s="264"/>
      <c r="B30" s="304" t="s">
        <v>323</v>
      </c>
      <c r="C30" s="311"/>
      <c r="D30" s="64"/>
      <c r="E30" s="270"/>
      <c r="F30" s="270"/>
      <c r="G30" s="270"/>
      <c r="H30" s="270"/>
      <c r="I30" s="270"/>
      <c r="J30" s="270"/>
      <c r="K30" s="270"/>
      <c r="L30" s="270"/>
      <c r="M30" s="270"/>
      <c r="N30" s="270"/>
      <c r="O30" s="270"/>
      <c r="P30" s="270"/>
      <c r="Q30" s="270"/>
      <c r="R30" s="270"/>
      <c r="S30" s="270"/>
    </row>
    <row r="31" spans="1:19">
      <c r="A31" s="264"/>
      <c r="B31" s="304"/>
      <c r="C31" s="311"/>
      <c r="D31" s="64"/>
      <c r="E31" s="270"/>
      <c r="F31" s="270"/>
      <c r="G31" s="270"/>
      <c r="H31" s="270"/>
      <c r="I31" s="270"/>
      <c r="J31" s="270"/>
      <c r="K31" s="270"/>
      <c r="L31" s="270"/>
      <c r="M31" s="270"/>
      <c r="N31" s="270"/>
      <c r="O31" s="270"/>
      <c r="P31" s="270"/>
      <c r="Q31" s="270"/>
      <c r="R31" s="270"/>
      <c r="S31" s="270"/>
    </row>
    <row r="32" spans="1:19">
      <c r="A32" s="264"/>
      <c r="B32" s="91"/>
      <c r="C32" s="311"/>
      <c r="D32" s="64"/>
      <c r="E32" s="270"/>
      <c r="F32" s="270"/>
      <c r="G32" s="270"/>
      <c r="H32" s="270"/>
      <c r="I32" s="270"/>
      <c r="J32" s="270"/>
      <c r="K32" s="270"/>
      <c r="L32" s="270"/>
      <c r="M32" s="270"/>
      <c r="N32" s="270"/>
      <c r="O32" s="270"/>
      <c r="P32" s="270"/>
      <c r="Q32" s="270"/>
      <c r="R32" s="270"/>
      <c r="S32" s="270"/>
    </row>
  </sheetData>
  <mergeCells count="21">
    <mergeCell ref="Q5:S5"/>
    <mergeCell ref="E7:I7"/>
    <mergeCell ref="Q7:S7"/>
    <mergeCell ref="A8:A10"/>
    <mergeCell ref="B8:B10"/>
    <mergeCell ref="C8:C10"/>
    <mergeCell ref="D8:D10"/>
    <mergeCell ref="E8:E10"/>
    <mergeCell ref="F8:F10"/>
    <mergeCell ref="G8:R8"/>
    <mergeCell ref="S8:S10"/>
    <mergeCell ref="G9:I9"/>
    <mergeCell ref="J9:L9"/>
    <mergeCell ref="M9:O9"/>
    <mergeCell ref="P9:R9"/>
    <mergeCell ref="A1:S1"/>
    <mergeCell ref="A2:D2"/>
    <mergeCell ref="E2:M2"/>
    <mergeCell ref="E3:S3"/>
    <mergeCell ref="E4:M4"/>
    <mergeCell ref="Q4:S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E317C-6436-4775-AA4B-87058C17D910}">
  <dimension ref="A1:T26"/>
  <sheetViews>
    <sheetView zoomScale="110" zoomScaleNormal="110" workbookViewId="0">
      <selection activeCell="W17" sqref="W17"/>
    </sheetView>
  </sheetViews>
  <sheetFormatPr defaultColWidth="9" defaultRowHeight="21.75"/>
  <cols>
    <col min="1" max="1" width="4.140625" style="2" customWidth="1"/>
    <col min="2" max="2" width="21.7109375" style="5" customWidth="1"/>
    <col min="3" max="3" width="27.28515625" style="5" customWidth="1"/>
    <col min="4" max="4" width="7.85546875" style="5" customWidth="1"/>
    <col min="5" max="5" width="9.28515625" style="5" customWidth="1"/>
    <col min="6" max="6" width="9.42578125" style="5" customWidth="1"/>
    <col min="7" max="9" width="3.5703125" style="5" customWidth="1"/>
    <col min="10" max="10" width="5" style="5" customWidth="1"/>
    <col min="11" max="11" width="4.42578125" style="5" customWidth="1"/>
    <col min="12" max="12" width="5.42578125" style="5" customWidth="1"/>
    <col min="13" max="15" width="3.5703125" style="5" customWidth="1"/>
    <col min="16" max="16" width="5.140625" style="5" customWidth="1"/>
    <col min="17" max="17" width="4.42578125" style="5" customWidth="1"/>
    <col min="18" max="18" width="4.28515625" style="5" customWidth="1"/>
    <col min="19" max="19" width="8.42578125" style="5" customWidth="1"/>
    <col min="20" max="252" width="9" style="5"/>
    <col min="253" max="253" width="3.42578125" style="5" customWidth="1"/>
    <col min="254" max="254" width="17.42578125" style="5" customWidth="1"/>
    <col min="255" max="255" width="17.140625" style="5" customWidth="1"/>
    <col min="256" max="256" width="7.7109375" style="5" customWidth="1"/>
    <col min="257" max="258" width="3.7109375" style="5" customWidth="1"/>
    <col min="259" max="260" width="4.140625" style="5" customWidth="1"/>
    <col min="261" max="261" width="7.140625" style="5" customWidth="1"/>
    <col min="262" max="262" width="5" style="5" customWidth="1"/>
    <col min="263" max="263" width="5.28515625" style="5" customWidth="1"/>
    <col min="264" max="264" width="5.140625" style="5" customWidth="1"/>
    <col min="265" max="266" width="5" style="5" customWidth="1"/>
    <col min="267" max="273" width="4.7109375" style="5" customWidth="1"/>
    <col min="274" max="274" width="5.7109375" style="5" customWidth="1"/>
    <col min="275" max="275" width="7.7109375" style="5" customWidth="1"/>
    <col min="276" max="508" width="9" style="5"/>
    <col min="509" max="509" width="3.42578125" style="5" customWidth="1"/>
    <col min="510" max="510" width="17.42578125" style="5" customWidth="1"/>
    <col min="511" max="511" width="17.140625" style="5" customWidth="1"/>
    <col min="512" max="512" width="7.7109375" style="5" customWidth="1"/>
    <col min="513" max="514" width="3.7109375" style="5" customWidth="1"/>
    <col min="515" max="516" width="4.140625" style="5" customWidth="1"/>
    <col min="517" max="517" width="7.140625" style="5" customWidth="1"/>
    <col min="518" max="518" width="5" style="5" customWidth="1"/>
    <col min="519" max="519" width="5.28515625" style="5" customWidth="1"/>
    <col min="520" max="520" width="5.140625" style="5" customWidth="1"/>
    <col min="521" max="522" width="5" style="5" customWidth="1"/>
    <col min="523" max="529" width="4.7109375" style="5" customWidth="1"/>
    <col min="530" max="530" width="5.7109375" style="5" customWidth="1"/>
    <col min="531" max="531" width="7.7109375" style="5" customWidth="1"/>
    <col min="532" max="764" width="9" style="5"/>
    <col min="765" max="765" width="3.42578125" style="5" customWidth="1"/>
    <col min="766" max="766" width="17.42578125" style="5" customWidth="1"/>
    <col min="767" max="767" width="17.140625" style="5" customWidth="1"/>
    <col min="768" max="768" width="7.7109375" style="5" customWidth="1"/>
    <col min="769" max="770" width="3.7109375" style="5" customWidth="1"/>
    <col min="771" max="772" width="4.140625" style="5" customWidth="1"/>
    <col min="773" max="773" width="7.140625" style="5" customWidth="1"/>
    <col min="774" max="774" width="5" style="5" customWidth="1"/>
    <col min="775" max="775" width="5.28515625" style="5" customWidth="1"/>
    <col min="776" max="776" width="5.140625" style="5" customWidth="1"/>
    <col min="777" max="778" width="5" style="5" customWidth="1"/>
    <col min="779" max="785" width="4.7109375" style="5" customWidth="1"/>
    <col min="786" max="786" width="5.7109375" style="5" customWidth="1"/>
    <col min="787" max="787" width="7.7109375" style="5" customWidth="1"/>
    <col min="788" max="1020" width="9" style="5"/>
    <col min="1021" max="1021" width="3.42578125" style="5" customWidth="1"/>
    <col min="1022" max="1022" width="17.42578125" style="5" customWidth="1"/>
    <col min="1023" max="1023" width="17.140625" style="5" customWidth="1"/>
    <col min="1024" max="1024" width="7.7109375" style="5" customWidth="1"/>
    <col min="1025" max="1026" width="3.7109375" style="5" customWidth="1"/>
    <col min="1027" max="1028" width="4.140625" style="5" customWidth="1"/>
    <col min="1029" max="1029" width="7.140625" style="5" customWidth="1"/>
    <col min="1030" max="1030" width="5" style="5" customWidth="1"/>
    <col min="1031" max="1031" width="5.28515625" style="5" customWidth="1"/>
    <col min="1032" max="1032" width="5.140625" style="5" customWidth="1"/>
    <col min="1033" max="1034" width="5" style="5" customWidth="1"/>
    <col min="1035" max="1041" width="4.7109375" style="5" customWidth="1"/>
    <col min="1042" max="1042" width="5.7109375" style="5" customWidth="1"/>
    <col min="1043" max="1043" width="7.7109375" style="5" customWidth="1"/>
    <col min="1044" max="1276" width="9" style="5"/>
    <col min="1277" max="1277" width="3.42578125" style="5" customWidth="1"/>
    <col min="1278" max="1278" width="17.42578125" style="5" customWidth="1"/>
    <col min="1279" max="1279" width="17.140625" style="5" customWidth="1"/>
    <col min="1280" max="1280" width="7.7109375" style="5" customWidth="1"/>
    <col min="1281" max="1282" width="3.7109375" style="5" customWidth="1"/>
    <col min="1283" max="1284" width="4.140625" style="5" customWidth="1"/>
    <col min="1285" max="1285" width="7.140625" style="5" customWidth="1"/>
    <col min="1286" max="1286" width="5" style="5" customWidth="1"/>
    <col min="1287" max="1287" width="5.28515625" style="5" customWidth="1"/>
    <col min="1288" max="1288" width="5.140625" style="5" customWidth="1"/>
    <col min="1289" max="1290" width="5" style="5" customWidth="1"/>
    <col min="1291" max="1297" width="4.7109375" style="5" customWidth="1"/>
    <col min="1298" max="1298" width="5.7109375" style="5" customWidth="1"/>
    <col min="1299" max="1299" width="7.7109375" style="5" customWidth="1"/>
    <col min="1300" max="1532" width="9" style="5"/>
    <col min="1533" max="1533" width="3.42578125" style="5" customWidth="1"/>
    <col min="1534" max="1534" width="17.42578125" style="5" customWidth="1"/>
    <col min="1535" max="1535" width="17.140625" style="5" customWidth="1"/>
    <col min="1536" max="1536" width="7.7109375" style="5" customWidth="1"/>
    <col min="1537" max="1538" width="3.7109375" style="5" customWidth="1"/>
    <col min="1539" max="1540" width="4.140625" style="5" customWidth="1"/>
    <col min="1541" max="1541" width="7.140625" style="5" customWidth="1"/>
    <col min="1542" max="1542" width="5" style="5" customWidth="1"/>
    <col min="1543" max="1543" width="5.28515625" style="5" customWidth="1"/>
    <col min="1544" max="1544" width="5.140625" style="5" customWidth="1"/>
    <col min="1545" max="1546" width="5" style="5" customWidth="1"/>
    <col min="1547" max="1553" width="4.7109375" style="5" customWidth="1"/>
    <col min="1554" max="1554" width="5.7109375" style="5" customWidth="1"/>
    <col min="1555" max="1555" width="7.7109375" style="5" customWidth="1"/>
    <col min="1556" max="1788" width="9" style="5"/>
    <col min="1789" max="1789" width="3.42578125" style="5" customWidth="1"/>
    <col min="1790" max="1790" width="17.42578125" style="5" customWidth="1"/>
    <col min="1791" max="1791" width="17.140625" style="5" customWidth="1"/>
    <col min="1792" max="1792" width="7.7109375" style="5" customWidth="1"/>
    <col min="1793" max="1794" width="3.7109375" style="5" customWidth="1"/>
    <col min="1795" max="1796" width="4.140625" style="5" customWidth="1"/>
    <col min="1797" max="1797" width="7.140625" style="5" customWidth="1"/>
    <col min="1798" max="1798" width="5" style="5" customWidth="1"/>
    <col min="1799" max="1799" width="5.28515625" style="5" customWidth="1"/>
    <col min="1800" max="1800" width="5.140625" style="5" customWidth="1"/>
    <col min="1801" max="1802" width="5" style="5" customWidth="1"/>
    <col min="1803" max="1809" width="4.7109375" style="5" customWidth="1"/>
    <col min="1810" max="1810" width="5.7109375" style="5" customWidth="1"/>
    <col min="1811" max="1811" width="7.7109375" style="5" customWidth="1"/>
    <col min="1812" max="2044" width="9" style="5"/>
    <col min="2045" max="2045" width="3.42578125" style="5" customWidth="1"/>
    <col min="2046" max="2046" width="17.42578125" style="5" customWidth="1"/>
    <col min="2047" max="2047" width="17.140625" style="5" customWidth="1"/>
    <col min="2048" max="2048" width="7.7109375" style="5" customWidth="1"/>
    <col min="2049" max="2050" width="3.7109375" style="5" customWidth="1"/>
    <col min="2051" max="2052" width="4.140625" style="5" customWidth="1"/>
    <col min="2053" max="2053" width="7.140625" style="5" customWidth="1"/>
    <col min="2054" max="2054" width="5" style="5" customWidth="1"/>
    <col min="2055" max="2055" width="5.28515625" style="5" customWidth="1"/>
    <col min="2056" max="2056" width="5.140625" style="5" customWidth="1"/>
    <col min="2057" max="2058" width="5" style="5" customWidth="1"/>
    <col min="2059" max="2065" width="4.7109375" style="5" customWidth="1"/>
    <col min="2066" max="2066" width="5.7109375" style="5" customWidth="1"/>
    <col min="2067" max="2067" width="7.7109375" style="5" customWidth="1"/>
    <col min="2068" max="2300" width="9" style="5"/>
    <col min="2301" max="2301" width="3.42578125" style="5" customWidth="1"/>
    <col min="2302" max="2302" width="17.42578125" style="5" customWidth="1"/>
    <col min="2303" max="2303" width="17.140625" style="5" customWidth="1"/>
    <col min="2304" max="2304" width="7.7109375" style="5" customWidth="1"/>
    <col min="2305" max="2306" width="3.7109375" style="5" customWidth="1"/>
    <col min="2307" max="2308" width="4.140625" style="5" customWidth="1"/>
    <col min="2309" max="2309" width="7.140625" style="5" customWidth="1"/>
    <col min="2310" max="2310" width="5" style="5" customWidth="1"/>
    <col min="2311" max="2311" width="5.28515625" style="5" customWidth="1"/>
    <col min="2312" max="2312" width="5.140625" style="5" customWidth="1"/>
    <col min="2313" max="2314" width="5" style="5" customWidth="1"/>
    <col min="2315" max="2321" width="4.7109375" style="5" customWidth="1"/>
    <col min="2322" max="2322" width="5.7109375" style="5" customWidth="1"/>
    <col min="2323" max="2323" width="7.7109375" style="5" customWidth="1"/>
    <col min="2324" max="2556" width="9" style="5"/>
    <col min="2557" max="2557" width="3.42578125" style="5" customWidth="1"/>
    <col min="2558" max="2558" width="17.42578125" style="5" customWidth="1"/>
    <col min="2559" max="2559" width="17.140625" style="5" customWidth="1"/>
    <col min="2560" max="2560" width="7.7109375" style="5" customWidth="1"/>
    <col min="2561" max="2562" width="3.7109375" style="5" customWidth="1"/>
    <col min="2563" max="2564" width="4.140625" style="5" customWidth="1"/>
    <col min="2565" max="2565" width="7.140625" style="5" customWidth="1"/>
    <col min="2566" max="2566" width="5" style="5" customWidth="1"/>
    <col min="2567" max="2567" width="5.28515625" style="5" customWidth="1"/>
    <col min="2568" max="2568" width="5.140625" style="5" customWidth="1"/>
    <col min="2569" max="2570" width="5" style="5" customWidth="1"/>
    <col min="2571" max="2577" width="4.7109375" style="5" customWidth="1"/>
    <col min="2578" max="2578" width="5.7109375" style="5" customWidth="1"/>
    <col min="2579" max="2579" width="7.7109375" style="5" customWidth="1"/>
    <col min="2580" max="2812" width="9" style="5"/>
    <col min="2813" max="2813" width="3.42578125" style="5" customWidth="1"/>
    <col min="2814" max="2814" width="17.42578125" style="5" customWidth="1"/>
    <col min="2815" max="2815" width="17.140625" style="5" customWidth="1"/>
    <col min="2816" max="2816" width="7.7109375" style="5" customWidth="1"/>
    <col min="2817" max="2818" width="3.7109375" style="5" customWidth="1"/>
    <col min="2819" max="2820" width="4.140625" style="5" customWidth="1"/>
    <col min="2821" max="2821" width="7.140625" style="5" customWidth="1"/>
    <col min="2822" max="2822" width="5" style="5" customWidth="1"/>
    <col min="2823" max="2823" width="5.28515625" style="5" customWidth="1"/>
    <col min="2824" max="2824" width="5.140625" style="5" customWidth="1"/>
    <col min="2825" max="2826" width="5" style="5" customWidth="1"/>
    <col min="2827" max="2833" width="4.7109375" style="5" customWidth="1"/>
    <col min="2834" max="2834" width="5.7109375" style="5" customWidth="1"/>
    <col min="2835" max="2835" width="7.7109375" style="5" customWidth="1"/>
    <col min="2836" max="3068" width="9" style="5"/>
    <col min="3069" max="3069" width="3.42578125" style="5" customWidth="1"/>
    <col min="3070" max="3070" width="17.42578125" style="5" customWidth="1"/>
    <col min="3071" max="3071" width="17.140625" style="5" customWidth="1"/>
    <col min="3072" max="3072" width="7.7109375" style="5" customWidth="1"/>
    <col min="3073" max="3074" width="3.7109375" style="5" customWidth="1"/>
    <col min="3075" max="3076" width="4.140625" style="5" customWidth="1"/>
    <col min="3077" max="3077" width="7.140625" style="5" customWidth="1"/>
    <col min="3078" max="3078" width="5" style="5" customWidth="1"/>
    <col min="3079" max="3079" width="5.28515625" style="5" customWidth="1"/>
    <col min="3080" max="3080" width="5.140625" style="5" customWidth="1"/>
    <col min="3081" max="3082" width="5" style="5" customWidth="1"/>
    <col min="3083" max="3089" width="4.7109375" style="5" customWidth="1"/>
    <col min="3090" max="3090" width="5.7109375" style="5" customWidth="1"/>
    <col min="3091" max="3091" width="7.7109375" style="5" customWidth="1"/>
    <col min="3092" max="3324" width="9" style="5"/>
    <col min="3325" max="3325" width="3.42578125" style="5" customWidth="1"/>
    <col min="3326" max="3326" width="17.42578125" style="5" customWidth="1"/>
    <col min="3327" max="3327" width="17.140625" style="5" customWidth="1"/>
    <col min="3328" max="3328" width="7.7109375" style="5" customWidth="1"/>
    <col min="3329" max="3330" width="3.7109375" style="5" customWidth="1"/>
    <col min="3331" max="3332" width="4.140625" style="5" customWidth="1"/>
    <col min="3333" max="3333" width="7.140625" style="5" customWidth="1"/>
    <col min="3334" max="3334" width="5" style="5" customWidth="1"/>
    <col min="3335" max="3335" width="5.28515625" style="5" customWidth="1"/>
    <col min="3336" max="3336" width="5.140625" style="5" customWidth="1"/>
    <col min="3337" max="3338" width="5" style="5" customWidth="1"/>
    <col min="3339" max="3345" width="4.7109375" style="5" customWidth="1"/>
    <col min="3346" max="3346" width="5.7109375" style="5" customWidth="1"/>
    <col min="3347" max="3347" width="7.7109375" style="5" customWidth="1"/>
    <col min="3348" max="3580" width="9" style="5"/>
    <col min="3581" max="3581" width="3.42578125" style="5" customWidth="1"/>
    <col min="3582" max="3582" width="17.42578125" style="5" customWidth="1"/>
    <col min="3583" max="3583" width="17.140625" style="5" customWidth="1"/>
    <col min="3584" max="3584" width="7.7109375" style="5" customWidth="1"/>
    <col min="3585" max="3586" width="3.7109375" style="5" customWidth="1"/>
    <col min="3587" max="3588" width="4.140625" style="5" customWidth="1"/>
    <col min="3589" max="3589" width="7.140625" style="5" customWidth="1"/>
    <col min="3590" max="3590" width="5" style="5" customWidth="1"/>
    <col min="3591" max="3591" width="5.28515625" style="5" customWidth="1"/>
    <col min="3592" max="3592" width="5.140625" style="5" customWidth="1"/>
    <col min="3593" max="3594" width="5" style="5" customWidth="1"/>
    <col min="3595" max="3601" width="4.7109375" style="5" customWidth="1"/>
    <col min="3602" max="3602" width="5.7109375" style="5" customWidth="1"/>
    <col min="3603" max="3603" width="7.7109375" style="5" customWidth="1"/>
    <col min="3604" max="3836" width="9" style="5"/>
    <col min="3837" max="3837" width="3.42578125" style="5" customWidth="1"/>
    <col min="3838" max="3838" width="17.42578125" style="5" customWidth="1"/>
    <col min="3839" max="3839" width="17.140625" style="5" customWidth="1"/>
    <col min="3840" max="3840" width="7.7109375" style="5" customWidth="1"/>
    <col min="3841" max="3842" width="3.7109375" style="5" customWidth="1"/>
    <col min="3843" max="3844" width="4.140625" style="5" customWidth="1"/>
    <col min="3845" max="3845" width="7.140625" style="5" customWidth="1"/>
    <col min="3846" max="3846" width="5" style="5" customWidth="1"/>
    <col min="3847" max="3847" width="5.28515625" style="5" customWidth="1"/>
    <col min="3848" max="3848" width="5.140625" style="5" customWidth="1"/>
    <col min="3849" max="3850" width="5" style="5" customWidth="1"/>
    <col min="3851" max="3857" width="4.7109375" style="5" customWidth="1"/>
    <col min="3858" max="3858" width="5.7109375" style="5" customWidth="1"/>
    <col min="3859" max="3859" width="7.7109375" style="5" customWidth="1"/>
    <col min="3860" max="4092" width="9" style="5"/>
    <col min="4093" max="4093" width="3.42578125" style="5" customWidth="1"/>
    <col min="4094" max="4094" width="17.42578125" style="5" customWidth="1"/>
    <col min="4095" max="4095" width="17.140625" style="5" customWidth="1"/>
    <col min="4096" max="4096" width="7.7109375" style="5" customWidth="1"/>
    <col min="4097" max="4098" width="3.7109375" style="5" customWidth="1"/>
    <col min="4099" max="4100" width="4.140625" style="5" customWidth="1"/>
    <col min="4101" max="4101" width="7.140625" style="5" customWidth="1"/>
    <col min="4102" max="4102" width="5" style="5" customWidth="1"/>
    <col min="4103" max="4103" width="5.28515625" style="5" customWidth="1"/>
    <col min="4104" max="4104" width="5.140625" style="5" customWidth="1"/>
    <col min="4105" max="4106" width="5" style="5" customWidth="1"/>
    <col min="4107" max="4113" width="4.7109375" style="5" customWidth="1"/>
    <col min="4114" max="4114" width="5.7109375" style="5" customWidth="1"/>
    <col min="4115" max="4115" width="7.7109375" style="5" customWidth="1"/>
    <col min="4116" max="4348" width="9" style="5"/>
    <col min="4349" max="4349" width="3.42578125" style="5" customWidth="1"/>
    <col min="4350" max="4350" width="17.42578125" style="5" customWidth="1"/>
    <col min="4351" max="4351" width="17.140625" style="5" customWidth="1"/>
    <col min="4352" max="4352" width="7.7109375" style="5" customWidth="1"/>
    <col min="4353" max="4354" width="3.7109375" style="5" customWidth="1"/>
    <col min="4355" max="4356" width="4.140625" style="5" customWidth="1"/>
    <col min="4357" max="4357" width="7.140625" style="5" customWidth="1"/>
    <col min="4358" max="4358" width="5" style="5" customWidth="1"/>
    <col min="4359" max="4359" width="5.28515625" style="5" customWidth="1"/>
    <col min="4360" max="4360" width="5.140625" style="5" customWidth="1"/>
    <col min="4361" max="4362" width="5" style="5" customWidth="1"/>
    <col min="4363" max="4369" width="4.7109375" style="5" customWidth="1"/>
    <col min="4370" max="4370" width="5.7109375" style="5" customWidth="1"/>
    <col min="4371" max="4371" width="7.7109375" style="5" customWidth="1"/>
    <col min="4372" max="4604" width="9" style="5"/>
    <col min="4605" max="4605" width="3.42578125" style="5" customWidth="1"/>
    <col min="4606" max="4606" width="17.42578125" style="5" customWidth="1"/>
    <col min="4607" max="4607" width="17.140625" style="5" customWidth="1"/>
    <col min="4608" max="4608" width="7.7109375" style="5" customWidth="1"/>
    <col min="4609" max="4610" width="3.7109375" style="5" customWidth="1"/>
    <col min="4611" max="4612" width="4.140625" style="5" customWidth="1"/>
    <col min="4613" max="4613" width="7.140625" style="5" customWidth="1"/>
    <col min="4614" max="4614" width="5" style="5" customWidth="1"/>
    <col min="4615" max="4615" width="5.28515625" style="5" customWidth="1"/>
    <col min="4616" max="4616" width="5.140625" style="5" customWidth="1"/>
    <col min="4617" max="4618" width="5" style="5" customWidth="1"/>
    <col min="4619" max="4625" width="4.7109375" style="5" customWidth="1"/>
    <col min="4626" max="4626" width="5.7109375" style="5" customWidth="1"/>
    <col min="4627" max="4627" width="7.7109375" style="5" customWidth="1"/>
    <col min="4628" max="4860" width="9" style="5"/>
    <col min="4861" max="4861" width="3.42578125" style="5" customWidth="1"/>
    <col min="4862" max="4862" width="17.42578125" style="5" customWidth="1"/>
    <col min="4863" max="4863" width="17.140625" style="5" customWidth="1"/>
    <col min="4864" max="4864" width="7.7109375" style="5" customWidth="1"/>
    <col min="4865" max="4866" width="3.7109375" style="5" customWidth="1"/>
    <col min="4867" max="4868" width="4.140625" style="5" customWidth="1"/>
    <col min="4869" max="4869" width="7.140625" style="5" customWidth="1"/>
    <col min="4870" max="4870" width="5" style="5" customWidth="1"/>
    <col min="4871" max="4871" width="5.28515625" style="5" customWidth="1"/>
    <col min="4872" max="4872" width="5.140625" style="5" customWidth="1"/>
    <col min="4873" max="4874" width="5" style="5" customWidth="1"/>
    <col min="4875" max="4881" width="4.7109375" style="5" customWidth="1"/>
    <col min="4882" max="4882" width="5.7109375" style="5" customWidth="1"/>
    <col min="4883" max="4883" width="7.7109375" style="5" customWidth="1"/>
    <col min="4884" max="5116" width="9" style="5"/>
    <col min="5117" max="5117" width="3.42578125" style="5" customWidth="1"/>
    <col min="5118" max="5118" width="17.42578125" style="5" customWidth="1"/>
    <col min="5119" max="5119" width="17.140625" style="5" customWidth="1"/>
    <col min="5120" max="5120" width="7.7109375" style="5" customWidth="1"/>
    <col min="5121" max="5122" width="3.7109375" style="5" customWidth="1"/>
    <col min="5123" max="5124" width="4.140625" style="5" customWidth="1"/>
    <col min="5125" max="5125" width="7.140625" style="5" customWidth="1"/>
    <col min="5126" max="5126" width="5" style="5" customWidth="1"/>
    <col min="5127" max="5127" width="5.28515625" style="5" customWidth="1"/>
    <col min="5128" max="5128" width="5.140625" style="5" customWidth="1"/>
    <col min="5129" max="5130" width="5" style="5" customWidth="1"/>
    <col min="5131" max="5137" width="4.7109375" style="5" customWidth="1"/>
    <col min="5138" max="5138" width="5.7109375" style="5" customWidth="1"/>
    <col min="5139" max="5139" width="7.7109375" style="5" customWidth="1"/>
    <col min="5140" max="5372" width="9" style="5"/>
    <col min="5373" max="5373" width="3.42578125" style="5" customWidth="1"/>
    <col min="5374" max="5374" width="17.42578125" style="5" customWidth="1"/>
    <col min="5375" max="5375" width="17.140625" style="5" customWidth="1"/>
    <col min="5376" max="5376" width="7.7109375" style="5" customWidth="1"/>
    <col min="5377" max="5378" width="3.7109375" style="5" customWidth="1"/>
    <col min="5379" max="5380" width="4.140625" style="5" customWidth="1"/>
    <col min="5381" max="5381" width="7.140625" style="5" customWidth="1"/>
    <col min="5382" max="5382" width="5" style="5" customWidth="1"/>
    <col min="5383" max="5383" width="5.28515625" style="5" customWidth="1"/>
    <col min="5384" max="5384" width="5.140625" style="5" customWidth="1"/>
    <col min="5385" max="5386" width="5" style="5" customWidth="1"/>
    <col min="5387" max="5393" width="4.7109375" style="5" customWidth="1"/>
    <col min="5394" max="5394" width="5.7109375" style="5" customWidth="1"/>
    <col min="5395" max="5395" width="7.7109375" style="5" customWidth="1"/>
    <col min="5396" max="5628" width="9" style="5"/>
    <col min="5629" max="5629" width="3.42578125" style="5" customWidth="1"/>
    <col min="5630" max="5630" width="17.42578125" style="5" customWidth="1"/>
    <col min="5631" max="5631" width="17.140625" style="5" customWidth="1"/>
    <col min="5632" max="5632" width="7.7109375" style="5" customWidth="1"/>
    <col min="5633" max="5634" width="3.7109375" style="5" customWidth="1"/>
    <col min="5635" max="5636" width="4.140625" style="5" customWidth="1"/>
    <col min="5637" max="5637" width="7.140625" style="5" customWidth="1"/>
    <col min="5638" max="5638" width="5" style="5" customWidth="1"/>
    <col min="5639" max="5639" width="5.28515625" style="5" customWidth="1"/>
    <col min="5640" max="5640" width="5.140625" style="5" customWidth="1"/>
    <col min="5641" max="5642" width="5" style="5" customWidth="1"/>
    <col min="5643" max="5649" width="4.7109375" style="5" customWidth="1"/>
    <col min="5650" max="5650" width="5.7109375" style="5" customWidth="1"/>
    <col min="5651" max="5651" width="7.7109375" style="5" customWidth="1"/>
    <col min="5652" max="5884" width="9" style="5"/>
    <col min="5885" max="5885" width="3.42578125" style="5" customWidth="1"/>
    <col min="5886" max="5886" width="17.42578125" style="5" customWidth="1"/>
    <col min="5887" max="5887" width="17.140625" style="5" customWidth="1"/>
    <col min="5888" max="5888" width="7.7109375" style="5" customWidth="1"/>
    <col min="5889" max="5890" width="3.7109375" style="5" customWidth="1"/>
    <col min="5891" max="5892" width="4.140625" style="5" customWidth="1"/>
    <col min="5893" max="5893" width="7.140625" style="5" customWidth="1"/>
    <col min="5894" max="5894" width="5" style="5" customWidth="1"/>
    <col min="5895" max="5895" width="5.28515625" style="5" customWidth="1"/>
    <col min="5896" max="5896" width="5.140625" style="5" customWidth="1"/>
    <col min="5897" max="5898" width="5" style="5" customWidth="1"/>
    <col min="5899" max="5905" width="4.7109375" style="5" customWidth="1"/>
    <col min="5906" max="5906" width="5.7109375" style="5" customWidth="1"/>
    <col min="5907" max="5907" width="7.7109375" style="5" customWidth="1"/>
    <col min="5908" max="6140" width="9" style="5"/>
    <col min="6141" max="6141" width="3.42578125" style="5" customWidth="1"/>
    <col min="6142" max="6142" width="17.42578125" style="5" customWidth="1"/>
    <col min="6143" max="6143" width="17.140625" style="5" customWidth="1"/>
    <col min="6144" max="6144" width="7.7109375" style="5" customWidth="1"/>
    <col min="6145" max="6146" width="3.7109375" style="5" customWidth="1"/>
    <col min="6147" max="6148" width="4.140625" style="5" customWidth="1"/>
    <col min="6149" max="6149" width="7.140625" style="5" customWidth="1"/>
    <col min="6150" max="6150" width="5" style="5" customWidth="1"/>
    <col min="6151" max="6151" width="5.28515625" style="5" customWidth="1"/>
    <col min="6152" max="6152" width="5.140625" style="5" customWidth="1"/>
    <col min="6153" max="6154" width="5" style="5" customWidth="1"/>
    <col min="6155" max="6161" width="4.7109375" style="5" customWidth="1"/>
    <col min="6162" max="6162" width="5.7109375" style="5" customWidth="1"/>
    <col min="6163" max="6163" width="7.7109375" style="5" customWidth="1"/>
    <col min="6164" max="6396" width="9" style="5"/>
    <col min="6397" max="6397" width="3.42578125" style="5" customWidth="1"/>
    <col min="6398" max="6398" width="17.42578125" style="5" customWidth="1"/>
    <col min="6399" max="6399" width="17.140625" style="5" customWidth="1"/>
    <col min="6400" max="6400" width="7.7109375" style="5" customWidth="1"/>
    <col min="6401" max="6402" width="3.7109375" style="5" customWidth="1"/>
    <col min="6403" max="6404" width="4.140625" style="5" customWidth="1"/>
    <col min="6405" max="6405" width="7.140625" style="5" customWidth="1"/>
    <col min="6406" max="6406" width="5" style="5" customWidth="1"/>
    <col min="6407" max="6407" width="5.28515625" style="5" customWidth="1"/>
    <col min="6408" max="6408" width="5.140625" style="5" customWidth="1"/>
    <col min="6409" max="6410" width="5" style="5" customWidth="1"/>
    <col min="6411" max="6417" width="4.7109375" style="5" customWidth="1"/>
    <col min="6418" max="6418" width="5.7109375" style="5" customWidth="1"/>
    <col min="6419" max="6419" width="7.7109375" style="5" customWidth="1"/>
    <col min="6420" max="6652" width="9" style="5"/>
    <col min="6653" max="6653" width="3.42578125" style="5" customWidth="1"/>
    <col min="6654" max="6654" width="17.42578125" style="5" customWidth="1"/>
    <col min="6655" max="6655" width="17.140625" style="5" customWidth="1"/>
    <col min="6656" max="6656" width="7.7109375" style="5" customWidth="1"/>
    <col min="6657" max="6658" width="3.7109375" style="5" customWidth="1"/>
    <col min="6659" max="6660" width="4.140625" style="5" customWidth="1"/>
    <col min="6661" max="6661" width="7.140625" style="5" customWidth="1"/>
    <col min="6662" max="6662" width="5" style="5" customWidth="1"/>
    <col min="6663" max="6663" width="5.28515625" style="5" customWidth="1"/>
    <col min="6664" max="6664" width="5.140625" style="5" customWidth="1"/>
    <col min="6665" max="6666" width="5" style="5" customWidth="1"/>
    <col min="6667" max="6673" width="4.7109375" style="5" customWidth="1"/>
    <col min="6674" max="6674" width="5.7109375" style="5" customWidth="1"/>
    <col min="6675" max="6675" width="7.7109375" style="5" customWidth="1"/>
    <col min="6676" max="6908" width="9" style="5"/>
    <col min="6909" max="6909" width="3.42578125" style="5" customWidth="1"/>
    <col min="6910" max="6910" width="17.42578125" style="5" customWidth="1"/>
    <col min="6911" max="6911" width="17.140625" style="5" customWidth="1"/>
    <col min="6912" max="6912" width="7.7109375" style="5" customWidth="1"/>
    <col min="6913" max="6914" width="3.7109375" style="5" customWidth="1"/>
    <col min="6915" max="6916" width="4.140625" style="5" customWidth="1"/>
    <col min="6917" max="6917" width="7.140625" style="5" customWidth="1"/>
    <col min="6918" max="6918" width="5" style="5" customWidth="1"/>
    <col min="6919" max="6919" width="5.28515625" style="5" customWidth="1"/>
    <col min="6920" max="6920" width="5.140625" style="5" customWidth="1"/>
    <col min="6921" max="6922" width="5" style="5" customWidth="1"/>
    <col min="6923" max="6929" width="4.7109375" style="5" customWidth="1"/>
    <col min="6930" max="6930" width="5.7109375" style="5" customWidth="1"/>
    <col min="6931" max="6931" width="7.7109375" style="5" customWidth="1"/>
    <col min="6932" max="7164" width="9" style="5"/>
    <col min="7165" max="7165" width="3.42578125" style="5" customWidth="1"/>
    <col min="7166" max="7166" width="17.42578125" style="5" customWidth="1"/>
    <col min="7167" max="7167" width="17.140625" style="5" customWidth="1"/>
    <col min="7168" max="7168" width="7.7109375" style="5" customWidth="1"/>
    <col min="7169" max="7170" width="3.7109375" style="5" customWidth="1"/>
    <col min="7171" max="7172" width="4.140625" style="5" customWidth="1"/>
    <col min="7173" max="7173" width="7.140625" style="5" customWidth="1"/>
    <col min="7174" max="7174" width="5" style="5" customWidth="1"/>
    <col min="7175" max="7175" width="5.28515625" style="5" customWidth="1"/>
    <col min="7176" max="7176" width="5.140625" style="5" customWidth="1"/>
    <col min="7177" max="7178" width="5" style="5" customWidth="1"/>
    <col min="7179" max="7185" width="4.7109375" style="5" customWidth="1"/>
    <col min="7186" max="7186" width="5.7109375" style="5" customWidth="1"/>
    <col min="7187" max="7187" width="7.7109375" style="5" customWidth="1"/>
    <col min="7188" max="7420" width="9" style="5"/>
    <col min="7421" max="7421" width="3.42578125" style="5" customWidth="1"/>
    <col min="7422" max="7422" width="17.42578125" style="5" customWidth="1"/>
    <col min="7423" max="7423" width="17.140625" style="5" customWidth="1"/>
    <col min="7424" max="7424" width="7.7109375" style="5" customWidth="1"/>
    <col min="7425" max="7426" width="3.7109375" style="5" customWidth="1"/>
    <col min="7427" max="7428" width="4.140625" style="5" customWidth="1"/>
    <col min="7429" max="7429" width="7.140625" style="5" customWidth="1"/>
    <col min="7430" max="7430" width="5" style="5" customWidth="1"/>
    <col min="7431" max="7431" width="5.28515625" style="5" customWidth="1"/>
    <col min="7432" max="7432" width="5.140625" style="5" customWidth="1"/>
    <col min="7433" max="7434" width="5" style="5" customWidth="1"/>
    <col min="7435" max="7441" width="4.7109375" style="5" customWidth="1"/>
    <col min="7442" max="7442" width="5.7109375" style="5" customWidth="1"/>
    <col min="7443" max="7443" width="7.7109375" style="5" customWidth="1"/>
    <col min="7444" max="7676" width="9" style="5"/>
    <col min="7677" max="7677" width="3.42578125" style="5" customWidth="1"/>
    <col min="7678" max="7678" width="17.42578125" style="5" customWidth="1"/>
    <col min="7679" max="7679" width="17.140625" style="5" customWidth="1"/>
    <col min="7680" max="7680" width="7.7109375" style="5" customWidth="1"/>
    <col min="7681" max="7682" width="3.7109375" style="5" customWidth="1"/>
    <col min="7683" max="7684" width="4.140625" style="5" customWidth="1"/>
    <col min="7685" max="7685" width="7.140625" style="5" customWidth="1"/>
    <col min="7686" max="7686" width="5" style="5" customWidth="1"/>
    <col min="7687" max="7687" width="5.28515625" style="5" customWidth="1"/>
    <col min="7688" max="7688" width="5.140625" style="5" customWidth="1"/>
    <col min="7689" max="7690" width="5" style="5" customWidth="1"/>
    <col min="7691" max="7697" width="4.7109375" style="5" customWidth="1"/>
    <col min="7698" max="7698" width="5.7109375" style="5" customWidth="1"/>
    <col min="7699" max="7699" width="7.7109375" style="5" customWidth="1"/>
    <col min="7700" max="7932" width="9" style="5"/>
    <col min="7933" max="7933" width="3.42578125" style="5" customWidth="1"/>
    <col min="7934" max="7934" width="17.42578125" style="5" customWidth="1"/>
    <col min="7935" max="7935" width="17.140625" style="5" customWidth="1"/>
    <col min="7936" max="7936" width="7.7109375" style="5" customWidth="1"/>
    <col min="7937" max="7938" width="3.7109375" style="5" customWidth="1"/>
    <col min="7939" max="7940" width="4.140625" style="5" customWidth="1"/>
    <col min="7941" max="7941" width="7.140625" style="5" customWidth="1"/>
    <col min="7942" max="7942" width="5" style="5" customWidth="1"/>
    <col min="7943" max="7943" width="5.28515625" style="5" customWidth="1"/>
    <col min="7944" max="7944" width="5.140625" style="5" customWidth="1"/>
    <col min="7945" max="7946" width="5" style="5" customWidth="1"/>
    <col min="7947" max="7953" width="4.7109375" style="5" customWidth="1"/>
    <col min="7954" max="7954" width="5.7109375" style="5" customWidth="1"/>
    <col min="7955" max="7955" width="7.7109375" style="5" customWidth="1"/>
    <col min="7956" max="8188" width="9" style="5"/>
    <col min="8189" max="8189" width="3.42578125" style="5" customWidth="1"/>
    <col min="8190" max="8190" width="17.42578125" style="5" customWidth="1"/>
    <col min="8191" max="8191" width="17.140625" style="5" customWidth="1"/>
    <col min="8192" max="8192" width="7.7109375" style="5" customWidth="1"/>
    <col min="8193" max="8194" width="3.7109375" style="5" customWidth="1"/>
    <col min="8195" max="8196" width="4.140625" style="5" customWidth="1"/>
    <col min="8197" max="8197" width="7.140625" style="5" customWidth="1"/>
    <col min="8198" max="8198" width="5" style="5" customWidth="1"/>
    <col min="8199" max="8199" width="5.28515625" style="5" customWidth="1"/>
    <col min="8200" max="8200" width="5.140625" style="5" customWidth="1"/>
    <col min="8201" max="8202" width="5" style="5" customWidth="1"/>
    <col min="8203" max="8209" width="4.7109375" style="5" customWidth="1"/>
    <col min="8210" max="8210" width="5.7109375" style="5" customWidth="1"/>
    <col min="8211" max="8211" width="7.7109375" style="5" customWidth="1"/>
    <col min="8212" max="8444" width="9" style="5"/>
    <col min="8445" max="8445" width="3.42578125" style="5" customWidth="1"/>
    <col min="8446" max="8446" width="17.42578125" style="5" customWidth="1"/>
    <col min="8447" max="8447" width="17.140625" style="5" customWidth="1"/>
    <col min="8448" max="8448" width="7.7109375" style="5" customWidth="1"/>
    <col min="8449" max="8450" width="3.7109375" style="5" customWidth="1"/>
    <col min="8451" max="8452" width="4.140625" style="5" customWidth="1"/>
    <col min="8453" max="8453" width="7.140625" style="5" customWidth="1"/>
    <col min="8454" max="8454" width="5" style="5" customWidth="1"/>
    <col min="8455" max="8455" width="5.28515625" style="5" customWidth="1"/>
    <col min="8456" max="8456" width="5.140625" style="5" customWidth="1"/>
    <col min="8457" max="8458" width="5" style="5" customWidth="1"/>
    <col min="8459" max="8465" width="4.7109375" style="5" customWidth="1"/>
    <col min="8466" max="8466" width="5.7109375" style="5" customWidth="1"/>
    <col min="8467" max="8467" width="7.7109375" style="5" customWidth="1"/>
    <col min="8468" max="8700" width="9" style="5"/>
    <col min="8701" max="8701" width="3.42578125" style="5" customWidth="1"/>
    <col min="8702" max="8702" width="17.42578125" style="5" customWidth="1"/>
    <col min="8703" max="8703" width="17.140625" style="5" customWidth="1"/>
    <col min="8704" max="8704" width="7.7109375" style="5" customWidth="1"/>
    <col min="8705" max="8706" width="3.7109375" style="5" customWidth="1"/>
    <col min="8707" max="8708" width="4.140625" style="5" customWidth="1"/>
    <col min="8709" max="8709" width="7.140625" style="5" customWidth="1"/>
    <col min="8710" max="8710" width="5" style="5" customWidth="1"/>
    <col min="8711" max="8711" width="5.28515625" style="5" customWidth="1"/>
    <col min="8712" max="8712" width="5.140625" style="5" customWidth="1"/>
    <col min="8713" max="8714" width="5" style="5" customWidth="1"/>
    <col min="8715" max="8721" width="4.7109375" style="5" customWidth="1"/>
    <col min="8722" max="8722" width="5.7109375" style="5" customWidth="1"/>
    <col min="8723" max="8723" width="7.7109375" style="5" customWidth="1"/>
    <col min="8724" max="8956" width="9" style="5"/>
    <col min="8957" max="8957" width="3.42578125" style="5" customWidth="1"/>
    <col min="8958" max="8958" width="17.42578125" style="5" customWidth="1"/>
    <col min="8959" max="8959" width="17.140625" style="5" customWidth="1"/>
    <col min="8960" max="8960" width="7.7109375" style="5" customWidth="1"/>
    <col min="8961" max="8962" width="3.7109375" style="5" customWidth="1"/>
    <col min="8963" max="8964" width="4.140625" style="5" customWidth="1"/>
    <col min="8965" max="8965" width="7.140625" style="5" customWidth="1"/>
    <col min="8966" max="8966" width="5" style="5" customWidth="1"/>
    <col min="8967" max="8967" width="5.28515625" style="5" customWidth="1"/>
    <col min="8968" max="8968" width="5.140625" style="5" customWidth="1"/>
    <col min="8969" max="8970" width="5" style="5" customWidth="1"/>
    <col min="8971" max="8977" width="4.7109375" style="5" customWidth="1"/>
    <col min="8978" max="8978" width="5.7109375" style="5" customWidth="1"/>
    <col min="8979" max="8979" width="7.7109375" style="5" customWidth="1"/>
    <col min="8980" max="9212" width="9" style="5"/>
    <col min="9213" max="9213" width="3.42578125" style="5" customWidth="1"/>
    <col min="9214" max="9214" width="17.42578125" style="5" customWidth="1"/>
    <col min="9215" max="9215" width="17.140625" style="5" customWidth="1"/>
    <col min="9216" max="9216" width="7.7109375" style="5" customWidth="1"/>
    <col min="9217" max="9218" width="3.7109375" style="5" customWidth="1"/>
    <col min="9219" max="9220" width="4.140625" style="5" customWidth="1"/>
    <col min="9221" max="9221" width="7.140625" style="5" customWidth="1"/>
    <col min="9222" max="9222" width="5" style="5" customWidth="1"/>
    <col min="9223" max="9223" width="5.28515625" style="5" customWidth="1"/>
    <col min="9224" max="9224" width="5.140625" style="5" customWidth="1"/>
    <col min="9225" max="9226" width="5" style="5" customWidth="1"/>
    <col min="9227" max="9233" width="4.7109375" style="5" customWidth="1"/>
    <col min="9234" max="9234" width="5.7109375" style="5" customWidth="1"/>
    <col min="9235" max="9235" width="7.7109375" style="5" customWidth="1"/>
    <col min="9236" max="9468" width="9" style="5"/>
    <col min="9469" max="9469" width="3.42578125" style="5" customWidth="1"/>
    <col min="9470" max="9470" width="17.42578125" style="5" customWidth="1"/>
    <col min="9471" max="9471" width="17.140625" style="5" customWidth="1"/>
    <col min="9472" max="9472" width="7.7109375" style="5" customWidth="1"/>
    <col min="9473" max="9474" width="3.7109375" style="5" customWidth="1"/>
    <col min="9475" max="9476" width="4.140625" style="5" customWidth="1"/>
    <col min="9477" max="9477" width="7.140625" style="5" customWidth="1"/>
    <col min="9478" max="9478" width="5" style="5" customWidth="1"/>
    <col min="9479" max="9479" width="5.28515625" style="5" customWidth="1"/>
    <col min="9480" max="9480" width="5.140625" style="5" customWidth="1"/>
    <col min="9481" max="9482" width="5" style="5" customWidth="1"/>
    <col min="9483" max="9489" width="4.7109375" style="5" customWidth="1"/>
    <col min="9490" max="9490" width="5.7109375" style="5" customWidth="1"/>
    <col min="9491" max="9491" width="7.7109375" style="5" customWidth="1"/>
    <col min="9492" max="9724" width="9" style="5"/>
    <col min="9725" max="9725" width="3.42578125" style="5" customWidth="1"/>
    <col min="9726" max="9726" width="17.42578125" style="5" customWidth="1"/>
    <col min="9727" max="9727" width="17.140625" style="5" customWidth="1"/>
    <col min="9728" max="9728" width="7.7109375" style="5" customWidth="1"/>
    <col min="9729" max="9730" width="3.7109375" style="5" customWidth="1"/>
    <col min="9731" max="9732" width="4.140625" style="5" customWidth="1"/>
    <col min="9733" max="9733" width="7.140625" style="5" customWidth="1"/>
    <col min="9734" max="9734" width="5" style="5" customWidth="1"/>
    <col min="9735" max="9735" width="5.28515625" style="5" customWidth="1"/>
    <col min="9736" max="9736" width="5.140625" style="5" customWidth="1"/>
    <col min="9737" max="9738" width="5" style="5" customWidth="1"/>
    <col min="9739" max="9745" width="4.7109375" style="5" customWidth="1"/>
    <col min="9746" max="9746" width="5.7109375" style="5" customWidth="1"/>
    <col min="9747" max="9747" width="7.7109375" style="5" customWidth="1"/>
    <col min="9748" max="9980" width="9" style="5"/>
    <col min="9981" max="9981" width="3.42578125" style="5" customWidth="1"/>
    <col min="9982" max="9982" width="17.42578125" style="5" customWidth="1"/>
    <col min="9983" max="9983" width="17.140625" style="5" customWidth="1"/>
    <col min="9984" max="9984" width="7.7109375" style="5" customWidth="1"/>
    <col min="9985" max="9986" width="3.7109375" style="5" customWidth="1"/>
    <col min="9987" max="9988" width="4.140625" style="5" customWidth="1"/>
    <col min="9989" max="9989" width="7.140625" style="5" customWidth="1"/>
    <col min="9990" max="9990" width="5" style="5" customWidth="1"/>
    <col min="9991" max="9991" width="5.28515625" style="5" customWidth="1"/>
    <col min="9992" max="9992" width="5.140625" style="5" customWidth="1"/>
    <col min="9993" max="9994" width="5" style="5" customWidth="1"/>
    <col min="9995" max="10001" width="4.7109375" style="5" customWidth="1"/>
    <col min="10002" max="10002" width="5.7109375" style="5" customWidth="1"/>
    <col min="10003" max="10003" width="7.7109375" style="5" customWidth="1"/>
    <col min="10004" max="10236" width="9" style="5"/>
    <col min="10237" max="10237" width="3.42578125" style="5" customWidth="1"/>
    <col min="10238" max="10238" width="17.42578125" style="5" customWidth="1"/>
    <col min="10239" max="10239" width="17.140625" style="5" customWidth="1"/>
    <col min="10240" max="10240" width="7.7109375" style="5" customWidth="1"/>
    <col min="10241" max="10242" width="3.7109375" style="5" customWidth="1"/>
    <col min="10243" max="10244" width="4.140625" style="5" customWidth="1"/>
    <col min="10245" max="10245" width="7.140625" style="5" customWidth="1"/>
    <col min="10246" max="10246" width="5" style="5" customWidth="1"/>
    <col min="10247" max="10247" width="5.28515625" style="5" customWidth="1"/>
    <col min="10248" max="10248" width="5.140625" style="5" customWidth="1"/>
    <col min="10249" max="10250" width="5" style="5" customWidth="1"/>
    <col min="10251" max="10257" width="4.7109375" style="5" customWidth="1"/>
    <col min="10258" max="10258" width="5.7109375" style="5" customWidth="1"/>
    <col min="10259" max="10259" width="7.7109375" style="5" customWidth="1"/>
    <col min="10260" max="10492" width="9" style="5"/>
    <col min="10493" max="10493" width="3.42578125" style="5" customWidth="1"/>
    <col min="10494" max="10494" width="17.42578125" style="5" customWidth="1"/>
    <col min="10495" max="10495" width="17.140625" style="5" customWidth="1"/>
    <col min="10496" max="10496" width="7.7109375" style="5" customWidth="1"/>
    <col min="10497" max="10498" width="3.7109375" style="5" customWidth="1"/>
    <col min="10499" max="10500" width="4.140625" style="5" customWidth="1"/>
    <col min="10501" max="10501" width="7.140625" style="5" customWidth="1"/>
    <col min="10502" max="10502" width="5" style="5" customWidth="1"/>
    <col min="10503" max="10503" width="5.28515625" style="5" customWidth="1"/>
    <col min="10504" max="10504" width="5.140625" style="5" customWidth="1"/>
    <col min="10505" max="10506" width="5" style="5" customWidth="1"/>
    <col min="10507" max="10513" width="4.7109375" style="5" customWidth="1"/>
    <col min="10514" max="10514" width="5.7109375" style="5" customWidth="1"/>
    <col min="10515" max="10515" width="7.7109375" style="5" customWidth="1"/>
    <col min="10516" max="10748" width="9" style="5"/>
    <col min="10749" max="10749" width="3.42578125" style="5" customWidth="1"/>
    <col min="10750" max="10750" width="17.42578125" style="5" customWidth="1"/>
    <col min="10751" max="10751" width="17.140625" style="5" customWidth="1"/>
    <col min="10752" max="10752" width="7.7109375" style="5" customWidth="1"/>
    <col min="10753" max="10754" width="3.7109375" style="5" customWidth="1"/>
    <col min="10755" max="10756" width="4.140625" style="5" customWidth="1"/>
    <col min="10757" max="10757" width="7.140625" style="5" customWidth="1"/>
    <col min="10758" max="10758" width="5" style="5" customWidth="1"/>
    <col min="10759" max="10759" width="5.28515625" style="5" customWidth="1"/>
    <col min="10760" max="10760" width="5.140625" style="5" customWidth="1"/>
    <col min="10761" max="10762" width="5" style="5" customWidth="1"/>
    <col min="10763" max="10769" width="4.7109375" style="5" customWidth="1"/>
    <col min="10770" max="10770" width="5.7109375" style="5" customWidth="1"/>
    <col min="10771" max="10771" width="7.7109375" style="5" customWidth="1"/>
    <col min="10772" max="11004" width="9" style="5"/>
    <col min="11005" max="11005" width="3.42578125" style="5" customWidth="1"/>
    <col min="11006" max="11006" width="17.42578125" style="5" customWidth="1"/>
    <col min="11007" max="11007" width="17.140625" style="5" customWidth="1"/>
    <col min="11008" max="11008" width="7.7109375" style="5" customWidth="1"/>
    <col min="11009" max="11010" width="3.7109375" style="5" customWidth="1"/>
    <col min="11011" max="11012" width="4.140625" style="5" customWidth="1"/>
    <col min="11013" max="11013" width="7.140625" style="5" customWidth="1"/>
    <col min="11014" max="11014" width="5" style="5" customWidth="1"/>
    <col min="11015" max="11015" width="5.28515625" style="5" customWidth="1"/>
    <col min="11016" max="11016" width="5.140625" style="5" customWidth="1"/>
    <col min="11017" max="11018" width="5" style="5" customWidth="1"/>
    <col min="11019" max="11025" width="4.7109375" style="5" customWidth="1"/>
    <col min="11026" max="11026" width="5.7109375" style="5" customWidth="1"/>
    <col min="11027" max="11027" width="7.7109375" style="5" customWidth="1"/>
    <col min="11028" max="11260" width="9" style="5"/>
    <col min="11261" max="11261" width="3.42578125" style="5" customWidth="1"/>
    <col min="11262" max="11262" width="17.42578125" style="5" customWidth="1"/>
    <col min="11263" max="11263" width="17.140625" style="5" customWidth="1"/>
    <col min="11264" max="11264" width="7.7109375" style="5" customWidth="1"/>
    <col min="11265" max="11266" width="3.7109375" style="5" customWidth="1"/>
    <col min="11267" max="11268" width="4.140625" style="5" customWidth="1"/>
    <col min="11269" max="11269" width="7.140625" style="5" customWidth="1"/>
    <col min="11270" max="11270" width="5" style="5" customWidth="1"/>
    <col min="11271" max="11271" width="5.28515625" style="5" customWidth="1"/>
    <col min="11272" max="11272" width="5.140625" style="5" customWidth="1"/>
    <col min="11273" max="11274" width="5" style="5" customWidth="1"/>
    <col min="11275" max="11281" width="4.7109375" style="5" customWidth="1"/>
    <col min="11282" max="11282" width="5.7109375" style="5" customWidth="1"/>
    <col min="11283" max="11283" width="7.7109375" style="5" customWidth="1"/>
    <col min="11284" max="11516" width="9" style="5"/>
    <col min="11517" max="11517" width="3.42578125" style="5" customWidth="1"/>
    <col min="11518" max="11518" width="17.42578125" style="5" customWidth="1"/>
    <col min="11519" max="11519" width="17.140625" style="5" customWidth="1"/>
    <col min="11520" max="11520" width="7.7109375" style="5" customWidth="1"/>
    <col min="11521" max="11522" width="3.7109375" style="5" customWidth="1"/>
    <col min="11523" max="11524" width="4.140625" style="5" customWidth="1"/>
    <col min="11525" max="11525" width="7.140625" style="5" customWidth="1"/>
    <col min="11526" max="11526" width="5" style="5" customWidth="1"/>
    <col min="11527" max="11527" width="5.28515625" style="5" customWidth="1"/>
    <col min="11528" max="11528" width="5.140625" style="5" customWidth="1"/>
    <col min="11529" max="11530" width="5" style="5" customWidth="1"/>
    <col min="11531" max="11537" width="4.7109375" style="5" customWidth="1"/>
    <col min="11538" max="11538" width="5.7109375" style="5" customWidth="1"/>
    <col min="11539" max="11539" width="7.7109375" style="5" customWidth="1"/>
    <col min="11540" max="11772" width="9" style="5"/>
    <col min="11773" max="11773" width="3.42578125" style="5" customWidth="1"/>
    <col min="11774" max="11774" width="17.42578125" style="5" customWidth="1"/>
    <col min="11775" max="11775" width="17.140625" style="5" customWidth="1"/>
    <col min="11776" max="11776" width="7.7109375" style="5" customWidth="1"/>
    <col min="11777" max="11778" width="3.7109375" style="5" customWidth="1"/>
    <col min="11779" max="11780" width="4.140625" style="5" customWidth="1"/>
    <col min="11781" max="11781" width="7.140625" style="5" customWidth="1"/>
    <col min="11782" max="11782" width="5" style="5" customWidth="1"/>
    <col min="11783" max="11783" width="5.28515625" style="5" customWidth="1"/>
    <col min="11784" max="11784" width="5.140625" style="5" customWidth="1"/>
    <col min="11785" max="11786" width="5" style="5" customWidth="1"/>
    <col min="11787" max="11793" width="4.7109375" style="5" customWidth="1"/>
    <col min="11794" max="11794" width="5.7109375" style="5" customWidth="1"/>
    <col min="11795" max="11795" width="7.7109375" style="5" customWidth="1"/>
    <col min="11796" max="12028" width="9" style="5"/>
    <col min="12029" max="12029" width="3.42578125" style="5" customWidth="1"/>
    <col min="12030" max="12030" width="17.42578125" style="5" customWidth="1"/>
    <col min="12031" max="12031" width="17.140625" style="5" customWidth="1"/>
    <col min="12032" max="12032" width="7.7109375" style="5" customWidth="1"/>
    <col min="12033" max="12034" width="3.7109375" style="5" customWidth="1"/>
    <col min="12035" max="12036" width="4.140625" style="5" customWidth="1"/>
    <col min="12037" max="12037" width="7.140625" style="5" customWidth="1"/>
    <col min="12038" max="12038" width="5" style="5" customWidth="1"/>
    <col min="12039" max="12039" width="5.28515625" style="5" customWidth="1"/>
    <col min="12040" max="12040" width="5.140625" style="5" customWidth="1"/>
    <col min="12041" max="12042" width="5" style="5" customWidth="1"/>
    <col min="12043" max="12049" width="4.7109375" style="5" customWidth="1"/>
    <col min="12050" max="12050" width="5.7109375" style="5" customWidth="1"/>
    <col min="12051" max="12051" width="7.7109375" style="5" customWidth="1"/>
    <col min="12052" max="12284" width="9" style="5"/>
    <col min="12285" max="12285" width="3.42578125" style="5" customWidth="1"/>
    <col min="12286" max="12286" width="17.42578125" style="5" customWidth="1"/>
    <col min="12287" max="12287" width="17.140625" style="5" customWidth="1"/>
    <col min="12288" max="12288" width="7.7109375" style="5" customWidth="1"/>
    <col min="12289" max="12290" width="3.7109375" style="5" customWidth="1"/>
    <col min="12291" max="12292" width="4.140625" style="5" customWidth="1"/>
    <col min="12293" max="12293" width="7.140625" style="5" customWidth="1"/>
    <col min="12294" max="12294" width="5" style="5" customWidth="1"/>
    <col min="12295" max="12295" width="5.28515625" style="5" customWidth="1"/>
    <col min="12296" max="12296" width="5.140625" style="5" customWidth="1"/>
    <col min="12297" max="12298" width="5" style="5" customWidth="1"/>
    <col min="12299" max="12305" width="4.7109375" style="5" customWidth="1"/>
    <col min="12306" max="12306" width="5.7109375" style="5" customWidth="1"/>
    <col min="12307" max="12307" width="7.7109375" style="5" customWidth="1"/>
    <col min="12308" max="12540" width="9" style="5"/>
    <col min="12541" max="12541" width="3.42578125" style="5" customWidth="1"/>
    <col min="12542" max="12542" width="17.42578125" style="5" customWidth="1"/>
    <col min="12543" max="12543" width="17.140625" style="5" customWidth="1"/>
    <col min="12544" max="12544" width="7.7109375" style="5" customWidth="1"/>
    <col min="12545" max="12546" width="3.7109375" style="5" customWidth="1"/>
    <col min="12547" max="12548" width="4.140625" style="5" customWidth="1"/>
    <col min="12549" max="12549" width="7.140625" style="5" customWidth="1"/>
    <col min="12550" max="12550" width="5" style="5" customWidth="1"/>
    <col min="12551" max="12551" width="5.28515625" style="5" customWidth="1"/>
    <col min="12552" max="12552" width="5.140625" style="5" customWidth="1"/>
    <col min="12553" max="12554" width="5" style="5" customWidth="1"/>
    <col min="12555" max="12561" width="4.7109375" style="5" customWidth="1"/>
    <col min="12562" max="12562" width="5.7109375" style="5" customWidth="1"/>
    <col min="12563" max="12563" width="7.7109375" style="5" customWidth="1"/>
    <col min="12564" max="12796" width="9" style="5"/>
    <col min="12797" max="12797" width="3.42578125" style="5" customWidth="1"/>
    <col min="12798" max="12798" width="17.42578125" style="5" customWidth="1"/>
    <col min="12799" max="12799" width="17.140625" style="5" customWidth="1"/>
    <col min="12800" max="12800" width="7.7109375" style="5" customWidth="1"/>
    <col min="12801" max="12802" width="3.7109375" style="5" customWidth="1"/>
    <col min="12803" max="12804" width="4.140625" style="5" customWidth="1"/>
    <col min="12805" max="12805" width="7.140625" style="5" customWidth="1"/>
    <col min="12806" max="12806" width="5" style="5" customWidth="1"/>
    <col min="12807" max="12807" width="5.28515625" style="5" customWidth="1"/>
    <col min="12808" max="12808" width="5.140625" style="5" customWidth="1"/>
    <col min="12809" max="12810" width="5" style="5" customWidth="1"/>
    <col min="12811" max="12817" width="4.7109375" style="5" customWidth="1"/>
    <col min="12818" max="12818" width="5.7109375" style="5" customWidth="1"/>
    <col min="12819" max="12819" width="7.7109375" style="5" customWidth="1"/>
    <col min="12820" max="13052" width="9" style="5"/>
    <col min="13053" max="13053" width="3.42578125" style="5" customWidth="1"/>
    <col min="13054" max="13054" width="17.42578125" style="5" customWidth="1"/>
    <col min="13055" max="13055" width="17.140625" style="5" customWidth="1"/>
    <col min="13056" max="13056" width="7.7109375" style="5" customWidth="1"/>
    <col min="13057" max="13058" width="3.7109375" style="5" customWidth="1"/>
    <col min="13059" max="13060" width="4.140625" style="5" customWidth="1"/>
    <col min="13061" max="13061" width="7.140625" style="5" customWidth="1"/>
    <col min="13062" max="13062" width="5" style="5" customWidth="1"/>
    <col min="13063" max="13063" width="5.28515625" style="5" customWidth="1"/>
    <col min="13064" max="13064" width="5.140625" style="5" customWidth="1"/>
    <col min="13065" max="13066" width="5" style="5" customWidth="1"/>
    <col min="13067" max="13073" width="4.7109375" style="5" customWidth="1"/>
    <col min="13074" max="13074" width="5.7109375" style="5" customWidth="1"/>
    <col min="13075" max="13075" width="7.7109375" style="5" customWidth="1"/>
    <col min="13076" max="13308" width="9" style="5"/>
    <col min="13309" max="13309" width="3.42578125" style="5" customWidth="1"/>
    <col min="13310" max="13310" width="17.42578125" style="5" customWidth="1"/>
    <col min="13311" max="13311" width="17.140625" style="5" customWidth="1"/>
    <col min="13312" max="13312" width="7.7109375" style="5" customWidth="1"/>
    <col min="13313" max="13314" width="3.7109375" style="5" customWidth="1"/>
    <col min="13315" max="13316" width="4.140625" style="5" customWidth="1"/>
    <col min="13317" max="13317" width="7.140625" style="5" customWidth="1"/>
    <col min="13318" max="13318" width="5" style="5" customWidth="1"/>
    <col min="13319" max="13319" width="5.28515625" style="5" customWidth="1"/>
    <col min="13320" max="13320" width="5.140625" style="5" customWidth="1"/>
    <col min="13321" max="13322" width="5" style="5" customWidth="1"/>
    <col min="13323" max="13329" width="4.7109375" style="5" customWidth="1"/>
    <col min="13330" max="13330" width="5.7109375" style="5" customWidth="1"/>
    <col min="13331" max="13331" width="7.7109375" style="5" customWidth="1"/>
    <col min="13332" max="13564" width="9" style="5"/>
    <col min="13565" max="13565" width="3.42578125" style="5" customWidth="1"/>
    <col min="13566" max="13566" width="17.42578125" style="5" customWidth="1"/>
    <col min="13567" max="13567" width="17.140625" style="5" customWidth="1"/>
    <col min="13568" max="13568" width="7.7109375" style="5" customWidth="1"/>
    <col min="13569" max="13570" width="3.7109375" style="5" customWidth="1"/>
    <col min="13571" max="13572" width="4.140625" style="5" customWidth="1"/>
    <col min="13573" max="13573" width="7.140625" style="5" customWidth="1"/>
    <col min="13574" max="13574" width="5" style="5" customWidth="1"/>
    <col min="13575" max="13575" width="5.28515625" style="5" customWidth="1"/>
    <col min="13576" max="13576" width="5.140625" style="5" customWidth="1"/>
    <col min="13577" max="13578" width="5" style="5" customWidth="1"/>
    <col min="13579" max="13585" width="4.7109375" style="5" customWidth="1"/>
    <col min="13586" max="13586" width="5.7109375" style="5" customWidth="1"/>
    <col min="13587" max="13587" width="7.7109375" style="5" customWidth="1"/>
    <col min="13588" max="13820" width="9" style="5"/>
    <col min="13821" max="13821" width="3.42578125" style="5" customWidth="1"/>
    <col min="13822" max="13822" width="17.42578125" style="5" customWidth="1"/>
    <col min="13823" max="13823" width="17.140625" style="5" customWidth="1"/>
    <col min="13824" max="13824" width="7.7109375" style="5" customWidth="1"/>
    <col min="13825" max="13826" width="3.7109375" style="5" customWidth="1"/>
    <col min="13827" max="13828" width="4.140625" style="5" customWidth="1"/>
    <col min="13829" max="13829" width="7.140625" style="5" customWidth="1"/>
    <col min="13830" max="13830" width="5" style="5" customWidth="1"/>
    <col min="13831" max="13831" width="5.28515625" style="5" customWidth="1"/>
    <col min="13832" max="13832" width="5.140625" style="5" customWidth="1"/>
    <col min="13833" max="13834" width="5" style="5" customWidth="1"/>
    <col min="13835" max="13841" width="4.7109375" style="5" customWidth="1"/>
    <col min="13842" max="13842" width="5.7109375" style="5" customWidth="1"/>
    <col min="13843" max="13843" width="7.7109375" style="5" customWidth="1"/>
    <col min="13844" max="14076" width="9" style="5"/>
    <col min="14077" max="14077" width="3.42578125" style="5" customWidth="1"/>
    <col min="14078" max="14078" width="17.42578125" style="5" customWidth="1"/>
    <col min="14079" max="14079" width="17.140625" style="5" customWidth="1"/>
    <col min="14080" max="14080" width="7.7109375" style="5" customWidth="1"/>
    <col min="14081" max="14082" width="3.7109375" style="5" customWidth="1"/>
    <col min="14083" max="14084" width="4.140625" style="5" customWidth="1"/>
    <col min="14085" max="14085" width="7.140625" style="5" customWidth="1"/>
    <col min="14086" max="14086" width="5" style="5" customWidth="1"/>
    <col min="14087" max="14087" width="5.28515625" style="5" customWidth="1"/>
    <col min="14088" max="14088" width="5.140625" style="5" customWidth="1"/>
    <col min="14089" max="14090" width="5" style="5" customWidth="1"/>
    <col min="14091" max="14097" width="4.7109375" style="5" customWidth="1"/>
    <col min="14098" max="14098" width="5.7109375" style="5" customWidth="1"/>
    <col min="14099" max="14099" width="7.7109375" style="5" customWidth="1"/>
    <col min="14100" max="14332" width="9" style="5"/>
    <col min="14333" max="14333" width="3.42578125" style="5" customWidth="1"/>
    <col min="14334" max="14334" width="17.42578125" style="5" customWidth="1"/>
    <col min="14335" max="14335" width="17.140625" style="5" customWidth="1"/>
    <col min="14336" max="14336" width="7.7109375" style="5" customWidth="1"/>
    <col min="14337" max="14338" width="3.7109375" style="5" customWidth="1"/>
    <col min="14339" max="14340" width="4.140625" style="5" customWidth="1"/>
    <col min="14341" max="14341" width="7.140625" style="5" customWidth="1"/>
    <col min="14342" max="14342" width="5" style="5" customWidth="1"/>
    <col min="14343" max="14343" width="5.28515625" style="5" customWidth="1"/>
    <col min="14344" max="14344" width="5.140625" style="5" customWidth="1"/>
    <col min="14345" max="14346" width="5" style="5" customWidth="1"/>
    <col min="14347" max="14353" width="4.7109375" style="5" customWidth="1"/>
    <col min="14354" max="14354" width="5.7109375" style="5" customWidth="1"/>
    <col min="14355" max="14355" width="7.7109375" style="5" customWidth="1"/>
    <col min="14356" max="14588" width="9" style="5"/>
    <col min="14589" max="14589" width="3.42578125" style="5" customWidth="1"/>
    <col min="14590" max="14590" width="17.42578125" style="5" customWidth="1"/>
    <col min="14591" max="14591" width="17.140625" style="5" customWidth="1"/>
    <col min="14592" max="14592" width="7.7109375" style="5" customWidth="1"/>
    <col min="14593" max="14594" width="3.7109375" style="5" customWidth="1"/>
    <col min="14595" max="14596" width="4.140625" style="5" customWidth="1"/>
    <col min="14597" max="14597" width="7.140625" style="5" customWidth="1"/>
    <col min="14598" max="14598" width="5" style="5" customWidth="1"/>
    <col min="14599" max="14599" width="5.28515625" style="5" customWidth="1"/>
    <col min="14600" max="14600" width="5.140625" style="5" customWidth="1"/>
    <col min="14601" max="14602" width="5" style="5" customWidth="1"/>
    <col min="14603" max="14609" width="4.7109375" style="5" customWidth="1"/>
    <col min="14610" max="14610" width="5.7109375" style="5" customWidth="1"/>
    <col min="14611" max="14611" width="7.7109375" style="5" customWidth="1"/>
    <col min="14612" max="14844" width="9" style="5"/>
    <col min="14845" max="14845" width="3.42578125" style="5" customWidth="1"/>
    <col min="14846" max="14846" width="17.42578125" style="5" customWidth="1"/>
    <col min="14847" max="14847" width="17.140625" style="5" customWidth="1"/>
    <col min="14848" max="14848" width="7.7109375" style="5" customWidth="1"/>
    <col min="14849" max="14850" width="3.7109375" style="5" customWidth="1"/>
    <col min="14851" max="14852" width="4.140625" style="5" customWidth="1"/>
    <col min="14853" max="14853" width="7.140625" style="5" customWidth="1"/>
    <col min="14854" max="14854" width="5" style="5" customWidth="1"/>
    <col min="14855" max="14855" width="5.28515625" style="5" customWidth="1"/>
    <col min="14856" max="14856" width="5.140625" style="5" customWidth="1"/>
    <col min="14857" max="14858" width="5" style="5" customWidth="1"/>
    <col min="14859" max="14865" width="4.7109375" style="5" customWidth="1"/>
    <col min="14866" max="14866" width="5.7109375" style="5" customWidth="1"/>
    <col min="14867" max="14867" width="7.7109375" style="5" customWidth="1"/>
    <col min="14868" max="15100" width="9" style="5"/>
    <col min="15101" max="15101" width="3.42578125" style="5" customWidth="1"/>
    <col min="15102" max="15102" width="17.42578125" style="5" customWidth="1"/>
    <col min="15103" max="15103" width="17.140625" style="5" customWidth="1"/>
    <col min="15104" max="15104" width="7.7109375" style="5" customWidth="1"/>
    <col min="15105" max="15106" width="3.7109375" style="5" customWidth="1"/>
    <col min="15107" max="15108" width="4.140625" style="5" customWidth="1"/>
    <col min="15109" max="15109" width="7.140625" style="5" customWidth="1"/>
    <col min="15110" max="15110" width="5" style="5" customWidth="1"/>
    <col min="15111" max="15111" width="5.28515625" style="5" customWidth="1"/>
    <col min="15112" max="15112" width="5.140625" style="5" customWidth="1"/>
    <col min="15113" max="15114" width="5" style="5" customWidth="1"/>
    <col min="15115" max="15121" width="4.7109375" style="5" customWidth="1"/>
    <col min="15122" max="15122" width="5.7109375" style="5" customWidth="1"/>
    <col min="15123" max="15123" width="7.7109375" style="5" customWidth="1"/>
    <col min="15124" max="15356" width="9" style="5"/>
    <col min="15357" max="15357" width="3.42578125" style="5" customWidth="1"/>
    <col min="15358" max="15358" width="17.42578125" style="5" customWidth="1"/>
    <col min="15359" max="15359" width="17.140625" style="5" customWidth="1"/>
    <col min="15360" max="15360" width="7.7109375" style="5" customWidth="1"/>
    <col min="15361" max="15362" width="3.7109375" style="5" customWidth="1"/>
    <col min="15363" max="15364" width="4.140625" style="5" customWidth="1"/>
    <col min="15365" max="15365" width="7.140625" style="5" customWidth="1"/>
    <col min="15366" max="15366" width="5" style="5" customWidth="1"/>
    <col min="15367" max="15367" width="5.28515625" style="5" customWidth="1"/>
    <col min="15368" max="15368" width="5.140625" style="5" customWidth="1"/>
    <col min="15369" max="15370" width="5" style="5" customWidth="1"/>
    <col min="15371" max="15377" width="4.7109375" style="5" customWidth="1"/>
    <col min="15378" max="15378" width="5.7109375" style="5" customWidth="1"/>
    <col min="15379" max="15379" width="7.7109375" style="5" customWidth="1"/>
    <col min="15380" max="15612" width="9" style="5"/>
    <col min="15613" max="15613" width="3.42578125" style="5" customWidth="1"/>
    <col min="15614" max="15614" width="17.42578125" style="5" customWidth="1"/>
    <col min="15615" max="15615" width="17.140625" style="5" customWidth="1"/>
    <col min="15616" max="15616" width="7.7109375" style="5" customWidth="1"/>
    <col min="15617" max="15618" width="3.7109375" style="5" customWidth="1"/>
    <col min="15619" max="15620" width="4.140625" style="5" customWidth="1"/>
    <col min="15621" max="15621" width="7.140625" style="5" customWidth="1"/>
    <col min="15622" max="15622" width="5" style="5" customWidth="1"/>
    <col min="15623" max="15623" width="5.28515625" style="5" customWidth="1"/>
    <col min="15624" max="15624" width="5.140625" style="5" customWidth="1"/>
    <col min="15625" max="15626" width="5" style="5" customWidth="1"/>
    <col min="15627" max="15633" width="4.7109375" style="5" customWidth="1"/>
    <col min="15634" max="15634" width="5.7109375" style="5" customWidth="1"/>
    <col min="15635" max="15635" width="7.7109375" style="5" customWidth="1"/>
    <col min="15636" max="15868" width="9" style="5"/>
    <col min="15869" max="15869" width="3.42578125" style="5" customWidth="1"/>
    <col min="15870" max="15870" width="17.42578125" style="5" customWidth="1"/>
    <col min="15871" max="15871" width="17.140625" style="5" customWidth="1"/>
    <col min="15872" max="15872" width="7.7109375" style="5" customWidth="1"/>
    <col min="15873" max="15874" width="3.7109375" style="5" customWidth="1"/>
    <col min="15875" max="15876" width="4.140625" style="5" customWidth="1"/>
    <col min="15877" max="15877" width="7.140625" style="5" customWidth="1"/>
    <col min="15878" max="15878" width="5" style="5" customWidth="1"/>
    <col min="15879" max="15879" width="5.28515625" style="5" customWidth="1"/>
    <col min="15880" max="15880" width="5.140625" style="5" customWidth="1"/>
    <col min="15881" max="15882" width="5" style="5" customWidth="1"/>
    <col min="15883" max="15889" width="4.7109375" style="5" customWidth="1"/>
    <col min="15890" max="15890" width="5.7109375" style="5" customWidth="1"/>
    <col min="15891" max="15891" width="7.7109375" style="5" customWidth="1"/>
    <col min="15892" max="16124" width="9" style="5"/>
    <col min="16125" max="16125" width="3.42578125" style="5" customWidth="1"/>
    <col min="16126" max="16126" width="17.42578125" style="5" customWidth="1"/>
    <col min="16127" max="16127" width="17.140625" style="5" customWidth="1"/>
    <col min="16128" max="16128" width="7.7109375" style="5" customWidth="1"/>
    <col min="16129" max="16130" width="3.7109375" style="5" customWidth="1"/>
    <col min="16131" max="16132" width="4.140625" style="5" customWidth="1"/>
    <col min="16133" max="16133" width="7.140625" style="5" customWidth="1"/>
    <col min="16134" max="16134" width="5" style="5" customWidth="1"/>
    <col min="16135" max="16135" width="5.28515625" style="5" customWidth="1"/>
    <col min="16136" max="16136" width="5.140625" style="5" customWidth="1"/>
    <col min="16137" max="16138" width="5" style="5" customWidth="1"/>
    <col min="16139" max="16145" width="4.7109375" style="5" customWidth="1"/>
    <col min="16146" max="16146" width="5.7109375" style="5" customWidth="1"/>
    <col min="16147" max="16147" width="7.7109375" style="5" customWidth="1"/>
    <col min="16148" max="16384" width="9" style="5"/>
  </cols>
  <sheetData>
    <row r="1" spans="1:20">
      <c r="A1" s="420" t="s">
        <v>283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  <c r="N1" s="420"/>
      <c r="O1" s="420"/>
      <c r="P1" s="420"/>
      <c r="Q1" s="420"/>
      <c r="R1" s="420"/>
      <c r="S1" s="420"/>
    </row>
    <row r="2" spans="1:20">
      <c r="A2" s="6" t="s">
        <v>56</v>
      </c>
      <c r="B2" s="6"/>
      <c r="C2" s="6"/>
      <c r="D2" s="6"/>
      <c r="E2" s="518" t="s">
        <v>57</v>
      </c>
      <c r="F2" s="518"/>
      <c r="G2" s="518"/>
      <c r="H2" s="518"/>
      <c r="I2" s="518"/>
      <c r="J2" s="518"/>
      <c r="K2" s="518"/>
      <c r="L2" s="518"/>
      <c r="M2" s="518"/>
      <c r="N2" s="518"/>
      <c r="O2" s="518"/>
      <c r="P2" s="518"/>
      <c r="Q2" s="518"/>
      <c r="R2" s="518"/>
      <c r="S2" s="50"/>
    </row>
    <row r="3" spans="1:20">
      <c r="A3" s="7" t="s">
        <v>58</v>
      </c>
      <c r="B3" s="7"/>
      <c r="C3" s="7"/>
      <c r="D3" s="7"/>
      <c r="E3" s="519" t="s">
        <v>59</v>
      </c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19"/>
      <c r="S3" s="519"/>
    </row>
    <row r="4" spans="1:20">
      <c r="A4" s="7"/>
      <c r="B4" s="7"/>
      <c r="C4" s="7"/>
      <c r="D4" s="7"/>
      <c r="E4" s="43" t="s">
        <v>60</v>
      </c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</row>
    <row r="5" spans="1:20">
      <c r="A5" s="8" t="s">
        <v>61</v>
      </c>
      <c r="B5" s="8"/>
      <c r="C5" s="8"/>
      <c r="D5" s="8"/>
      <c r="E5" s="519" t="s">
        <v>62</v>
      </c>
      <c r="F5" s="519"/>
      <c r="G5" s="519"/>
      <c r="H5" s="519"/>
      <c r="I5" s="519"/>
      <c r="J5" s="519"/>
      <c r="K5" s="519"/>
      <c r="L5" s="519"/>
      <c r="M5" s="519"/>
      <c r="N5" s="9" t="s">
        <v>26</v>
      </c>
      <c r="O5" s="10"/>
      <c r="P5" s="10"/>
      <c r="Q5" s="10"/>
      <c r="R5" s="10">
        <v>6</v>
      </c>
      <c r="S5" s="10"/>
    </row>
    <row r="6" spans="1:20" ht="24">
      <c r="A6" s="11" t="s">
        <v>87</v>
      </c>
      <c r="B6" s="11"/>
      <c r="C6" s="11"/>
      <c r="D6" s="11"/>
      <c r="E6" s="11"/>
      <c r="F6" s="11"/>
      <c r="G6" s="9"/>
      <c r="H6" s="9"/>
      <c r="I6" s="9"/>
      <c r="J6" s="10"/>
      <c r="K6" s="10"/>
      <c r="L6" s="10"/>
      <c r="M6" s="10"/>
      <c r="N6" s="42" t="s">
        <v>27</v>
      </c>
      <c r="O6" s="42"/>
      <c r="P6" s="42"/>
      <c r="Q6" s="42"/>
      <c r="R6" s="520" t="s">
        <v>392</v>
      </c>
      <c r="S6" s="520"/>
      <c r="T6" s="520"/>
    </row>
    <row r="7" spans="1:20">
      <c r="A7" s="11"/>
      <c r="B7" s="11"/>
      <c r="C7" s="11"/>
      <c r="D7" s="11"/>
      <c r="E7" s="11"/>
      <c r="F7" s="11"/>
      <c r="G7" s="9"/>
      <c r="H7" s="9"/>
      <c r="I7" s="9"/>
      <c r="J7" s="10"/>
      <c r="K7" s="10"/>
      <c r="L7" s="10"/>
      <c r="M7" s="10"/>
      <c r="N7" s="9"/>
      <c r="O7" s="10"/>
      <c r="P7" s="10"/>
      <c r="Q7" s="1"/>
      <c r="R7" s="1"/>
      <c r="S7" s="1"/>
    </row>
    <row r="8" spans="1:20">
      <c r="A8" s="10" t="s">
        <v>28</v>
      </c>
      <c r="B8" s="10"/>
      <c r="C8" s="10" t="s">
        <v>128</v>
      </c>
      <c r="D8" s="10"/>
      <c r="E8" s="423" t="s">
        <v>29</v>
      </c>
      <c r="F8" s="423"/>
      <c r="G8" s="423"/>
      <c r="H8" s="423"/>
      <c r="I8" s="423"/>
      <c r="J8" s="10"/>
      <c r="K8" s="10"/>
      <c r="L8" s="10"/>
      <c r="M8" s="10"/>
      <c r="N8" s="51" t="s">
        <v>30</v>
      </c>
      <c r="O8" s="12"/>
      <c r="P8" s="12"/>
      <c r="Q8" s="424">
        <v>12000</v>
      </c>
      <c r="R8" s="424"/>
      <c r="S8" s="424"/>
    </row>
    <row r="9" spans="1:20">
      <c r="A9" s="416" t="s">
        <v>11</v>
      </c>
      <c r="B9" s="416" t="s">
        <v>31</v>
      </c>
      <c r="C9" s="416" t="s">
        <v>32</v>
      </c>
      <c r="D9" s="416" t="s">
        <v>33</v>
      </c>
      <c r="E9" s="416" t="s">
        <v>34</v>
      </c>
      <c r="F9" s="416" t="s">
        <v>35</v>
      </c>
      <c r="G9" s="416" t="s">
        <v>36</v>
      </c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2" t="s">
        <v>37</v>
      </c>
    </row>
    <row r="10" spans="1:20">
      <c r="A10" s="416"/>
      <c r="B10" s="416"/>
      <c r="C10" s="416"/>
      <c r="D10" s="416"/>
      <c r="E10" s="416"/>
      <c r="F10" s="416"/>
      <c r="G10" s="416" t="s">
        <v>38</v>
      </c>
      <c r="H10" s="416"/>
      <c r="I10" s="416"/>
      <c r="J10" s="416" t="s">
        <v>39</v>
      </c>
      <c r="K10" s="416"/>
      <c r="L10" s="416"/>
      <c r="M10" s="416" t="s">
        <v>40</v>
      </c>
      <c r="N10" s="416"/>
      <c r="O10" s="416"/>
      <c r="P10" s="416" t="s">
        <v>41</v>
      </c>
      <c r="Q10" s="416"/>
      <c r="R10" s="416"/>
      <c r="S10" s="412"/>
    </row>
    <row r="11" spans="1:20" ht="43.5">
      <c r="A11" s="416"/>
      <c r="B11" s="416"/>
      <c r="C11" s="416"/>
      <c r="D11" s="416"/>
      <c r="E11" s="458"/>
      <c r="F11" s="416"/>
      <c r="G11" s="13" t="s">
        <v>42</v>
      </c>
      <c r="H11" s="13" t="s">
        <v>43</v>
      </c>
      <c r="I11" s="13" t="s">
        <v>44</v>
      </c>
      <c r="J11" s="13" t="s">
        <v>45</v>
      </c>
      <c r="K11" s="13" t="s">
        <v>46</v>
      </c>
      <c r="L11" s="13" t="s">
        <v>47</v>
      </c>
      <c r="M11" s="13" t="s">
        <v>48</v>
      </c>
      <c r="N11" s="13" t="s">
        <v>49</v>
      </c>
      <c r="O11" s="13" t="s">
        <v>50</v>
      </c>
      <c r="P11" s="13" t="s">
        <v>51</v>
      </c>
      <c r="Q11" s="13" t="s">
        <v>52</v>
      </c>
      <c r="R11" s="13" t="s">
        <v>53</v>
      </c>
      <c r="S11" s="413"/>
    </row>
    <row r="12" spans="1:20">
      <c r="A12" s="14">
        <v>6</v>
      </c>
      <c r="B12" s="4" t="s">
        <v>63</v>
      </c>
      <c r="C12" s="15" t="s">
        <v>64</v>
      </c>
      <c r="D12" s="14" t="s">
        <v>69</v>
      </c>
      <c r="E12" s="46" t="s">
        <v>65</v>
      </c>
      <c r="F12" s="47">
        <v>12000</v>
      </c>
      <c r="G12" s="178"/>
      <c r="H12" s="179"/>
      <c r="I12" s="179"/>
      <c r="J12" s="512" t="s">
        <v>379</v>
      </c>
      <c r="K12" s="513"/>
      <c r="L12" s="514"/>
      <c r="M12" s="190"/>
      <c r="N12" s="190"/>
      <c r="O12" s="191"/>
      <c r="P12" s="515" t="s">
        <v>380</v>
      </c>
      <c r="Q12" s="516"/>
      <c r="R12" s="517"/>
      <c r="S12" s="14" t="s">
        <v>186</v>
      </c>
    </row>
    <row r="13" spans="1:20">
      <c r="A13" s="14"/>
      <c r="B13" s="4" t="s">
        <v>67</v>
      </c>
      <c r="C13" s="15" t="s">
        <v>68</v>
      </c>
      <c r="D13" s="21" t="s">
        <v>90</v>
      </c>
      <c r="E13" s="17"/>
      <c r="F13" s="1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20">
      <c r="A14" s="14"/>
      <c r="B14" s="4" t="s">
        <v>284</v>
      </c>
      <c r="C14" s="15" t="s">
        <v>70</v>
      </c>
      <c r="D14" s="14"/>
      <c r="E14" s="40" t="s">
        <v>25</v>
      </c>
      <c r="F14" s="48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41"/>
    </row>
    <row r="15" spans="1:20">
      <c r="A15" s="14"/>
      <c r="B15" s="4" t="s">
        <v>72</v>
      </c>
      <c r="C15" s="15" t="s">
        <v>73</v>
      </c>
      <c r="D15" s="14"/>
      <c r="E15" s="49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18"/>
    </row>
    <row r="16" spans="1:20">
      <c r="A16" s="14"/>
      <c r="B16" s="4" t="s">
        <v>75</v>
      </c>
      <c r="C16" s="15" t="s">
        <v>89</v>
      </c>
      <c r="D16" s="4"/>
      <c r="E16" s="41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4"/>
    </row>
    <row r="17" spans="1:19">
      <c r="A17" s="14"/>
      <c r="B17" s="4" t="s">
        <v>76</v>
      </c>
      <c r="C17" s="6" t="s">
        <v>77</v>
      </c>
      <c r="D17" s="4"/>
      <c r="E17" s="18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>
      <c r="A18" s="14"/>
      <c r="B18" s="4" t="s">
        <v>78</v>
      </c>
      <c r="C18" s="15" t="s">
        <v>79</v>
      </c>
      <c r="D18" s="4"/>
      <c r="E18" s="18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>
      <c r="A19" s="14"/>
      <c r="B19" s="4" t="s">
        <v>88</v>
      </c>
      <c r="C19" s="15" t="s">
        <v>80</v>
      </c>
      <c r="D19" s="4"/>
      <c r="E19" s="18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>
      <c r="A20" s="14"/>
      <c r="B20" s="4" t="s">
        <v>81</v>
      </c>
      <c r="C20" s="15" t="s">
        <v>82</v>
      </c>
      <c r="D20" s="4"/>
      <c r="E20" s="18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>
      <c r="A21" s="14"/>
      <c r="B21" s="4" t="s">
        <v>129</v>
      </c>
      <c r="C21" s="15" t="s">
        <v>83</v>
      </c>
      <c r="D21" s="4"/>
      <c r="E21" s="18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>
      <c r="A22" s="14"/>
      <c r="B22" s="4" t="s">
        <v>130</v>
      </c>
      <c r="C22" s="15" t="s">
        <v>91</v>
      </c>
      <c r="D22" s="4"/>
      <c r="E22" s="18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</row>
    <row r="23" spans="1:19">
      <c r="A23" s="14"/>
      <c r="B23" s="4"/>
      <c r="C23" s="15" t="s">
        <v>92</v>
      </c>
      <c r="D23" s="4"/>
      <c r="E23" s="18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</row>
    <row r="24" spans="1:19">
      <c r="A24" s="14"/>
      <c r="B24" s="21"/>
      <c r="C24" s="15" t="s">
        <v>84</v>
      </c>
      <c r="D24" s="4"/>
      <c r="E24" s="18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19">
      <c r="A25" s="14"/>
      <c r="B25" s="4"/>
      <c r="C25" s="15" t="s">
        <v>85</v>
      </c>
      <c r="D25" s="4"/>
      <c r="E25" s="18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19">
      <c r="A26" s="14"/>
      <c r="B26" s="21"/>
      <c r="C26" s="15" t="s">
        <v>86</v>
      </c>
      <c r="D26" s="4"/>
      <c r="E26" s="18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</row>
  </sheetData>
  <mergeCells count="21">
    <mergeCell ref="F9:F11"/>
    <mergeCell ref="A1:S1"/>
    <mergeCell ref="E2:R2"/>
    <mergeCell ref="E3:S3"/>
    <mergeCell ref="E5:M5"/>
    <mergeCell ref="E8:I8"/>
    <mergeCell ref="Q8:S8"/>
    <mergeCell ref="A9:A11"/>
    <mergeCell ref="B9:B11"/>
    <mergeCell ref="C9:C11"/>
    <mergeCell ref="D9:D11"/>
    <mergeCell ref="E9:E11"/>
    <mergeCell ref="R6:T6"/>
    <mergeCell ref="J12:L12"/>
    <mergeCell ref="P12:R12"/>
    <mergeCell ref="G9:R9"/>
    <mergeCell ref="S9:S11"/>
    <mergeCell ref="G10:I10"/>
    <mergeCell ref="J10:L10"/>
    <mergeCell ref="M10:O10"/>
    <mergeCell ref="P10:R10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1275B-F333-4829-9DEA-6653427B70D7}">
  <dimension ref="A1:T25"/>
  <sheetViews>
    <sheetView zoomScale="110" zoomScaleNormal="110" workbookViewId="0">
      <selection activeCell="V14" sqref="V14"/>
    </sheetView>
  </sheetViews>
  <sheetFormatPr defaultColWidth="6" defaultRowHeight="24"/>
  <cols>
    <col min="1" max="1" width="4.7109375" style="76" customWidth="1"/>
    <col min="2" max="3" width="17.7109375" style="76" customWidth="1"/>
    <col min="4" max="4" width="7.85546875" style="76" customWidth="1"/>
    <col min="5" max="5" width="7.7109375" style="76" customWidth="1"/>
    <col min="6" max="6" width="9.85546875" style="76" customWidth="1"/>
    <col min="7" max="18" width="4.85546875" style="76" customWidth="1"/>
    <col min="19" max="19" width="6.28515625" style="76" customWidth="1"/>
    <col min="20" max="20" width="8.140625" style="76" bestFit="1" customWidth="1"/>
    <col min="21" max="16384" width="6" style="76"/>
  </cols>
  <sheetData>
    <row r="1" spans="1:20">
      <c r="A1" s="504" t="s">
        <v>283</v>
      </c>
      <c r="B1" s="504"/>
      <c r="C1" s="504"/>
      <c r="D1" s="504"/>
      <c r="E1" s="504"/>
      <c r="F1" s="504"/>
      <c r="G1" s="504"/>
      <c r="H1" s="504"/>
      <c r="I1" s="504"/>
      <c r="J1" s="504"/>
      <c r="K1" s="504"/>
      <c r="L1" s="504"/>
      <c r="M1" s="504"/>
      <c r="N1" s="504"/>
      <c r="O1" s="504"/>
      <c r="P1" s="504"/>
      <c r="Q1" s="504"/>
      <c r="R1" s="504"/>
      <c r="S1" s="504"/>
    </row>
    <row r="2" spans="1:20">
      <c r="A2" s="50" t="s">
        <v>245</v>
      </c>
      <c r="B2" s="50"/>
      <c r="H2" s="97" t="s">
        <v>246</v>
      </c>
    </row>
    <row r="3" spans="1:20">
      <c r="A3" s="281" t="s">
        <v>247</v>
      </c>
      <c r="B3" s="281"/>
      <c r="C3" s="282"/>
      <c r="D3" s="282"/>
      <c r="E3" s="282"/>
      <c r="F3" s="283"/>
      <c r="G3" s="282"/>
      <c r="H3" s="98" t="s">
        <v>248</v>
      </c>
      <c r="J3" s="282"/>
      <c r="K3" s="282"/>
      <c r="L3" s="282"/>
      <c r="M3" s="282"/>
      <c r="N3" s="282"/>
      <c r="O3" s="282"/>
      <c r="P3" s="282"/>
      <c r="Q3" s="282"/>
      <c r="R3" s="282"/>
      <c r="S3" s="282"/>
    </row>
    <row r="4" spans="1:20">
      <c r="A4" s="50" t="s">
        <v>249</v>
      </c>
      <c r="B4" s="50"/>
      <c r="H4" s="97" t="s">
        <v>250</v>
      </c>
    </row>
    <row r="5" spans="1:20">
      <c r="H5" s="98" t="s">
        <v>251</v>
      </c>
    </row>
    <row r="6" spans="1:20" s="5" customFormat="1" ht="21.75" customHeight="1">
      <c r="B6" s="11"/>
      <c r="C6" s="11"/>
      <c r="D6" s="11"/>
      <c r="E6" s="11"/>
      <c r="F6" s="11"/>
      <c r="G6" s="284"/>
      <c r="H6" s="284"/>
      <c r="I6" s="284"/>
      <c r="J6" s="10"/>
      <c r="K6" s="10"/>
      <c r="L6" s="10"/>
      <c r="N6" s="284" t="s">
        <v>26</v>
      </c>
      <c r="O6" s="284"/>
      <c r="P6" s="10">
        <v>7</v>
      </c>
      <c r="Q6" s="10"/>
      <c r="R6" s="284"/>
      <c r="S6" s="285"/>
    </row>
    <row r="7" spans="1:20" s="5" customFormat="1" ht="21.75" customHeight="1">
      <c r="B7" s="10"/>
      <c r="C7" s="10"/>
      <c r="D7" s="10"/>
      <c r="E7" s="10"/>
      <c r="F7" s="286"/>
      <c r="G7" s="284"/>
      <c r="H7" s="284"/>
      <c r="I7" s="284"/>
      <c r="J7" s="10"/>
      <c r="K7" s="10"/>
      <c r="L7" s="10"/>
      <c r="N7" s="284" t="s">
        <v>27</v>
      </c>
      <c r="O7" s="284"/>
      <c r="P7" s="10"/>
      <c r="Q7" s="528" t="s">
        <v>393</v>
      </c>
      <c r="R7" s="528"/>
      <c r="S7" s="528"/>
    </row>
    <row r="8" spans="1:20" s="5" customFormat="1" ht="21.75" customHeight="1">
      <c r="A8" s="10" t="s">
        <v>28</v>
      </c>
      <c r="B8" s="10"/>
      <c r="C8" s="10" t="s">
        <v>177</v>
      </c>
      <c r="D8" s="10"/>
      <c r="E8" s="10"/>
      <c r="F8" s="287" t="s">
        <v>199</v>
      </c>
      <c r="G8" s="10"/>
      <c r="H8" s="10"/>
      <c r="I8" s="10"/>
      <c r="J8" s="10"/>
      <c r="K8" s="10"/>
      <c r="L8" s="10"/>
      <c r="N8" s="288" t="s">
        <v>30</v>
      </c>
      <c r="O8" s="288"/>
      <c r="P8" s="424">
        <f>F12</f>
        <v>250000</v>
      </c>
      <c r="Q8" s="424"/>
      <c r="R8" s="10" t="s">
        <v>179</v>
      </c>
    </row>
    <row r="9" spans="1:20">
      <c r="A9" s="522" t="s">
        <v>200</v>
      </c>
      <c r="B9" s="522" t="s">
        <v>180</v>
      </c>
      <c r="C9" s="522" t="s">
        <v>32</v>
      </c>
      <c r="D9" s="413" t="s">
        <v>33</v>
      </c>
      <c r="E9" s="413" t="s">
        <v>181</v>
      </c>
      <c r="F9" s="413" t="s">
        <v>35</v>
      </c>
      <c r="G9" s="527" t="s">
        <v>36</v>
      </c>
      <c r="H9" s="527"/>
      <c r="I9" s="527"/>
      <c r="J9" s="527"/>
      <c r="K9" s="527"/>
      <c r="L9" s="527"/>
      <c r="M9" s="527"/>
      <c r="N9" s="527"/>
      <c r="O9" s="527"/>
      <c r="P9" s="527"/>
      <c r="Q9" s="527"/>
      <c r="R9" s="527"/>
      <c r="S9" s="521" t="s">
        <v>37</v>
      </c>
    </row>
    <row r="10" spans="1:20">
      <c r="A10" s="523"/>
      <c r="B10" s="523"/>
      <c r="C10" s="523"/>
      <c r="D10" s="525"/>
      <c r="E10" s="525"/>
      <c r="F10" s="525"/>
      <c r="G10" s="521" t="s">
        <v>38</v>
      </c>
      <c r="H10" s="521"/>
      <c r="I10" s="521"/>
      <c r="J10" s="521" t="s">
        <v>39</v>
      </c>
      <c r="K10" s="521"/>
      <c r="L10" s="521"/>
      <c r="M10" s="521" t="s">
        <v>40</v>
      </c>
      <c r="N10" s="521"/>
      <c r="O10" s="521"/>
      <c r="P10" s="521" t="s">
        <v>41</v>
      </c>
      <c r="Q10" s="521"/>
      <c r="R10" s="521"/>
      <c r="S10" s="521"/>
    </row>
    <row r="11" spans="1:20" ht="24.75" thickBot="1">
      <c r="A11" s="524"/>
      <c r="B11" s="524"/>
      <c r="C11" s="524"/>
      <c r="D11" s="526"/>
      <c r="E11" s="525"/>
      <c r="F11" s="525"/>
      <c r="G11" s="83" t="s">
        <v>42</v>
      </c>
      <c r="H11" s="83" t="s">
        <v>43</v>
      </c>
      <c r="I11" s="83" t="s">
        <v>44</v>
      </c>
      <c r="J11" s="83" t="s">
        <v>45</v>
      </c>
      <c r="K11" s="83" t="s">
        <v>46</v>
      </c>
      <c r="L11" s="83" t="s">
        <v>47</v>
      </c>
      <c r="M11" s="83" t="s">
        <v>48</v>
      </c>
      <c r="N11" s="83" t="s">
        <v>49</v>
      </c>
      <c r="O11" s="83" t="s">
        <v>50</v>
      </c>
      <c r="P11" s="83" t="s">
        <v>51</v>
      </c>
      <c r="Q11" s="83" t="s">
        <v>52</v>
      </c>
      <c r="R11" s="83" t="s">
        <v>53</v>
      </c>
      <c r="S11" s="521"/>
    </row>
    <row r="12" spans="1:20">
      <c r="A12" s="64">
        <v>7</v>
      </c>
      <c r="B12" s="3" t="s">
        <v>252</v>
      </c>
      <c r="C12" s="65"/>
      <c r="D12" s="84"/>
      <c r="E12" s="289" t="s">
        <v>253</v>
      </c>
      <c r="F12" s="290">
        <f>SUM(G12:R12)</f>
        <v>250000</v>
      </c>
      <c r="G12" s="291">
        <v>25000</v>
      </c>
      <c r="H12" s="291">
        <v>25000</v>
      </c>
      <c r="I12" s="291">
        <v>25000</v>
      </c>
      <c r="J12" s="291">
        <v>25000</v>
      </c>
      <c r="K12" s="291">
        <v>25000</v>
      </c>
      <c r="L12" s="291">
        <v>25000</v>
      </c>
      <c r="M12" s="291">
        <v>25000</v>
      </c>
      <c r="N12" s="291">
        <v>25000</v>
      </c>
      <c r="O12" s="291">
        <v>25000</v>
      </c>
      <c r="P12" s="291">
        <v>25000</v>
      </c>
      <c r="Q12" s="291">
        <f t="shared" ref="Q12:R14" si="0">SUM(Q13:Q25)</f>
        <v>0</v>
      </c>
      <c r="R12" s="292">
        <f t="shared" si="0"/>
        <v>0</v>
      </c>
      <c r="S12" s="293"/>
    </row>
    <row r="13" spans="1:20" ht="24.75" thickBot="1">
      <c r="A13" s="64"/>
      <c r="B13" s="3" t="s">
        <v>254</v>
      </c>
      <c r="C13" s="65"/>
      <c r="D13" s="84"/>
      <c r="E13" s="68" t="s">
        <v>255</v>
      </c>
      <c r="F13" s="294"/>
      <c r="G13" s="295"/>
      <c r="H13" s="295"/>
      <c r="I13" s="296"/>
      <c r="J13" s="296"/>
      <c r="K13" s="296"/>
      <c r="L13" s="296"/>
      <c r="M13" s="296"/>
      <c r="N13" s="296"/>
      <c r="O13" s="296"/>
      <c r="P13" s="296"/>
      <c r="Q13" s="296"/>
      <c r="R13" s="297"/>
      <c r="S13" s="293"/>
    </row>
    <row r="14" spans="1:20">
      <c r="A14" s="64"/>
      <c r="B14" s="3" t="s">
        <v>324</v>
      </c>
      <c r="C14" s="65"/>
      <c r="D14" s="64"/>
      <c r="E14" s="298"/>
      <c r="F14" s="290">
        <f>SUM(G14:R14)</f>
        <v>250000</v>
      </c>
      <c r="G14" s="291">
        <v>25000</v>
      </c>
      <c r="H14" s="291">
        <v>25000</v>
      </c>
      <c r="I14" s="291">
        <v>25000</v>
      </c>
      <c r="J14" s="291">
        <v>25000</v>
      </c>
      <c r="K14" s="291">
        <v>25000</v>
      </c>
      <c r="L14" s="291">
        <v>25000</v>
      </c>
      <c r="M14" s="291">
        <v>25000</v>
      </c>
      <c r="N14" s="291">
        <v>25000</v>
      </c>
      <c r="O14" s="291">
        <v>25000</v>
      </c>
      <c r="P14" s="291">
        <v>25000</v>
      </c>
      <c r="Q14" s="291">
        <f t="shared" si="0"/>
        <v>0</v>
      </c>
      <c r="R14" s="292">
        <f t="shared" si="0"/>
        <v>0</v>
      </c>
      <c r="S14" s="299" t="s">
        <v>266</v>
      </c>
      <c r="T14" s="77"/>
    </row>
    <row r="15" spans="1:20">
      <c r="A15" s="64"/>
      <c r="B15" s="300" t="s">
        <v>72</v>
      </c>
      <c r="C15" s="65"/>
      <c r="D15" s="64"/>
      <c r="E15" s="64"/>
      <c r="F15" s="301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89"/>
    </row>
    <row r="16" spans="1:20" ht="19.5" customHeight="1">
      <c r="A16" s="64"/>
      <c r="B16" s="26" t="s">
        <v>256</v>
      </c>
      <c r="C16" s="3" t="s">
        <v>257</v>
      </c>
      <c r="D16" s="33" t="s">
        <v>329</v>
      </c>
      <c r="E16" s="64"/>
      <c r="F16" s="301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</row>
    <row r="17" spans="1:19" ht="19.5" customHeight="1">
      <c r="A17" s="64"/>
      <c r="B17" s="26" t="s">
        <v>267</v>
      </c>
      <c r="C17" s="3" t="s">
        <v>258</v>
      </c>
      <c r="D17" s="64"/>
      <c r="E17" s="64"/>
      <c r="F17" s="301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89"/>
    </row>
    <row r="18" spans="1:19" ht="19.5" customHeight="1">
      <c r="A18" s="64"/>
      <c r="B18" s="26" t="s">
        <v>173</v>
      </c>
      <c r="C18" s="96" t="s">
        <v>259</v>
      </c>
      <c r="D18" s="64"/>
      <c r="E18" s="64"/>
      <c r="F18" s="301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</row>
    <row r="19" spans="1:19" ht="19.5" customHeight="1">
      <c r="A19" s="64"/>
      <c r="B19" s="65"/>
      <c r="C19" s="33" t="s">
        <v>260</v>
      </c>
      <c r="D19" s="64"/>
      <c r="E19" s="64"/>
      <c r="F19" s="302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2"/>
    </row>
    <row r="20" spans="1:19" ht="19.5" customHeight="1">
      <c r="A20" s="64"/>
      <c r="B20" s="65"/>
      <c r="C20" s="3" t="s">
        <v>261</v>
      </c>
      <c r="D20" s="64"/>
      <c r="E20" s="64"/>
      <c r="F20" s="302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89"/>
    </row>
    <row r="21" spans="1:19" ht="19.5" customHeight="1">
      <c r="A21" s="64"/>
      <c r="B21" s="65"/>
      <c r="C21" s="96" t="s">
        <v>262</v>
      </c>
      <c r="D21" s="64"/>
      <c r="E21" s="64"/>
      <c r="F21" s="302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89"/>
    </row>
    <row r="22" spans="1:19" ht="19.5" customHeight="1">
      <c r="A22" s="64"/>
      <c r="B22" s="65"/>
      <c r="C22" s="3" t="s">
        <v>263</v>
      </c>
      <c r="D22" s="64"/>
      <c r="E22" s="64"/>
      <c r="F22" s="302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2"/>
    </row>
    <row r="23" spans="1:19" ht="19.5" customHeight="1">
      <c r="A23" s="64"/>
      <c r="B23" s="65"/>
      <c r="C23" s="3" t="s">
        <v>264</v>
      </c>
      <c r="D23" s="64"/>
      <c r="E23" s="64"/>
      <c r="F23" s="302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89"/>
    </row>
    <row r="24" spans="1:19" ht="19.5" customHeight="1">
      <c r="A24" s="64"/>
      <c r="B24" s="65"/>
      <c r="C24" s="3" t="s">
        <v>265</v>
      </c>
      <c r="D24" s="64"/>
      <c r="E24" s="64"/>
      <c r="F24" s="302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89"/>
    </row>
    <row r="25" spans="1:19">
      <c r="A25" s="64"/>
      <c r="B25" s="65"/>
      <c r="C25" s="65"/>
      <c r="D25" s="64"/>
      <c r="E25" s="64"/>
      <c r="F25" s="302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89"/>
    </row>
  </sheetData>
  <mergeCells count="15">
    <mergeCell ref="G10:I10"/>
    <mergeCell ref="J10:L10"/>
    <mergeCell ref="M10:O10"/>
    <mergeCell ref="P10:R10"/>
    <mergeCell ref="A1:S1"/>
    <mergeCell ref="P8:Q8"/>
    <mergeCell ref="A9:A11"/>
    <mergeCell ref="B9:B11"/>
    <mergeCell ref="C9:C11"/>
    <mergeCell ref="D9:D11"/>
    <mergeCell ref="E9:E11"/>
    <mergeCell ref="F9:F11"/>
    <mergeCell ref="G9:R9"/>
    <mergeCell ref="S9:S11"/>
    <mergeCell ref="Q7:S7"/>
  </mergeCells>
  <printOptions horizontalCentered="1"/>
  <pageMargins left="0.5" right="0.5" top="0.5" bottom="0.5" header="0" footer="0"/>
  <pageSetup orientation="landscape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44831-FA29-430E-820D-6E930F4D8B80}">
  <dimension ref="A1:T46"/>
  <sheetViews>
    <sheetView workbookViewId="0">
      <selection activeCell="O39" sqref="O39"/>
    </sheetView>
  </sheetViews>
  <sheetFormatPr defaultColWidth="6" defaultRowHeight="24"/>
  <cols>
    <col min="1" max="1" width="3.85546875" style="76" customWidth="1"/>
    <col min="2" max="2" width="24" style="76" customWidth="1"/>
    <col min="3" max="3" width="17.140625" style="76" customWidth="1"/>
    <col min="4" max="4" width="8.42578125" style="76" customWidth="1"/>
    <col min="5" max="5" width="10.28515625" style="76" customWidth="1"/>
    <col min="6" max="6" width="6.28515625" style="77" customWidth="1"/>
    <col min="7" max="14" width="4.28515625" style="76" customWidth="1"/>
    <col min="15" max="15" width="9.42578125" style="76" customWidth="1"/>
    <col min="16" max="16" width="6.42578125" style="76" customWidth="1"/>
    <col min="17" max="18" width="4.28515625" style="76" customWidth="1"/>
    <col min="19" max="19" width="8" style="76" customWidth="1"/>
    <col min="20" max="20" width="8.140625" style="76" bestFit="1" customWidth="1"/>
    <col min="21" max="23" width="6" style="76"/>
    <col min="24" max="24" width="6.7109375" style="76" bestFit="1" customWidth="1"/>
    <col min="25" max="32" width="6" style="76"/>
    <col min="33" max="33" width="6.7109375" style="76" bestFit="1" customWidth="1"/>
    <col min="34" max="16384" width="6" style="76"/>
  </cols>
  <sheetData>
    <row r="1" spans="1:20">
      <c r="A1" s="529" t="s">
        <v>330</v>
      </c>
      <c r="B1" s="529"/>
      <c r="C1" s="529"/>
      <c r="D1" s="529"/>
      <c r="E1" s="529"/>
      <c r="F1" s="529"/>
      <c r="G1" s="529"/>
      <c r="H1" s="529"/>
      <c r="I1" s="529"/>
      <c r="J1" s="529"/>
      <c r="K1" s="529"/>
      <c r="L1" s="529"/>
      <c r="M1" s="529"/>
      <c r="N1" s="529"/>
      <c r="O1" s="529"/>
      <c r="P1" s="529"/>
      <c r="Q1" s="529"/>
      <c r="R1" s="529"/>
      <c r="S1" s="529"/>
    </row>
    <row r="2" spans="1:20">
      <c r="A2" s="97" t="s">
        <v>192</v>
      </c>
      <c r="B2" s="97"/>
      <c r="C2" s="97"/>
      <c r="D2" s="97"/>
      <c r="E2" s="97"/>
      <c r="F2" s="97" t="s">
        <v>193</v>
      </c>
      <c r="G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20">
      <c r="A3" s="99" t="s">
        <v>194</v>
      </c>
      <c r="B3" s="99"/>
      <c r="C3" s="99"/>
      <c r="D3" s="99"/>
      <c r="E3" s="99"/>
      <c r="F3" s="98" t="s">
        <v>195</v>
      </c>
      <c r="G3" s="99"/>
      <c r="I3" s="97"/>
      <c r="J3" s="99"/>
      <c r="K3" s="99"/>
      <c r="L3" s="99"/>
      <c r="M3" s="99"/>
      <c r="N3" s="99"/>
      <c r="O3" s="99"/>
      <c r="P3" s="99"/>
      <c r="Q3" s="99"/>
      <c r="R3" s="99"/>
      <c r="S3" s="99"/>
    </row>
    <row r="4" spans="1:20">
      <c r="A4" s="97" t="s">
        <v>196</v>
      </c>
      <c r="B4" s="97"/>
      <c r="C4" s="97"/>
      <c r="D4" s="97"/>
      <c r="E4" s="97"/>
      <c r="F4" s="97" t="s">
        <v>197</v>
      </c>
      <c r="G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</row>
    <row r="5" spans="1:20">
      <c r="A5" s="97"/>
      <c r="B5" s="97"/>
      <c r="C5" s="97"/>
      <c r="D5" s="97"/>
      <c r="E5" s="97"/>
      <c r="F5" s="98" t="s">
        <v>198</v>
      </c>
      <c r="G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</row>
    <row r="6" spans="1:20">
      <c r="B6" s="78"/>
      <c r="C6" s="78"/>
      <c r="D6" s="78"/>
      <c r="E6" s="78"/>
      <c r="F6" s="79"/>
      <c r="G6" s="62"/>
      <c r="H6" s="62"/>
      <c r="I6" s="62"/>
      <c r="J6" s="63"/>
      <c r="K6" s="63"/>
      <c r="L6" s="63"/>
      <c r="N6" s="94" t="s">
        <v>26</v>
      </c>
      <c r="O6" s="62"/>
      <c r="P6" s="63">
        <v>8</v>
      </c>
      <c r="Q6" s="63"/>
      <c r="R6" s="62"/>
      <c r="S6" s="80"/>
    </row>
    <row r="7" spans="1:20">
      <c r="B7" s="63"/>
      <c r="C7" s="63"/>
      <c r="D7" s="63"/>
      <c r="E7" s="63"/>
      <c r="F7" s="81"/>
      <c r="G7" s="62"/>
      <c r="H7" s="62"/>
      <c r="I7" s="62"/>
      <c r="J7" s="63"/>
      <c r="K7" s="63"/>
      <c r="L7" s="63"/>
      <c r="N7" s="94" t="s">
        <v>27</v>
      </c>
      <c r="O7" s="62"/>
      <c r="P7" s="528" t="s">
        <v>394</v>
      </c>
      <c r="Q7" s="528"/>
      <c r="R7" s="528"/>
      <c r="S7" s="62"/>
    </row>
    <row r="8" spans="1:20">
      <c r="A8" s="63" t="s">
        <v>28</v>
      </c>
      <c r="B8" s="63"/>
      <c r="C8" s="63" t="s">
        <v>177</v>
      </c>
      <c r="D8" s="63"/>
      <c r="E8" s="63"/>
      <c r="F8" s="82" t="s">
        <v>199</v>
      </c>
      <c r="G8" s="63"/>
      <c r="H8" s="63"/>
      <c r="I8" s="63"/>
      <c r="J8" s="63"/>
      <c r="K8" s="63"/>
      <c r="L8" s="63"/>
      <c r="N8" s="61" t="s">
        <v>30</v>
      </c>
      <c r="O8" s="61"/>
      <c r="P8" s="530">
        <f>24000+13680+28000</f>
        <v>65680</v>
      </c>
      <c r="Q8" s="530"/>
      <c r="R8" s="63" t="s">
        <v>179</v>
      </c>
    </row>
    <row r="9" spans="1:20">
      <c r="A9" s="521" t="s">
        <v>200</v>
      </c>
      <c r="B9" s="521" t="s">
        <v>180</v>
      </c>
      <c r="C9" s="521" t="s">
        <v>32</v>
      </c>
      <c r="D9" s="521" t="s">
        <v>33</v>
      </c>
      <c r="E9" s="412" t="s">
        <v>181</v>
      </c>
      <c r="F9" s="531" t="s">
        <v>35</v>
      </c>
      <c r="G9" s="527" t="s">
        <v>36</v>
      </c>
      <c r="H9" s="527"/>
      <c r="I9" s="527"/>
      <c r="J9" s="527"/>
      <c r="K9" s="527"/>
      <c r="L9" s="527"/>
      <c r="M9" s="527"/>
      <c r="N9" s="527"/>
      <c r="O9" s="527"/>
      <c r="P9" s="527"/>
      <c r="Q9" s="527"/>
      <c r="R9" s="527"/>
      <c r="S9" s="414" t="s">
        <v>37</v>
      </c>
    </row>
    <row r="10" spans="1:20">
      <c r="A10" s="521"/>
      <c r="B10" s="521"/>
      <c r="C10" s="521"/>
      <c r="D10" s="521"/>
      <c r="E10" s="412"/>
      <c r="F10" s="531"/>
      <c r="G10" s="521" t="s">
        <v>38</v>
      </c>
      <c r="H10" s="521"/>
      <c r="I10" s="521"/>
      <c r="J10" s="521" t="s">
        <v>39</v>
      </c>
      <c r="K10" s="521"/>
      <c r="L10" s="521"/>
      <c r="M10" s="521" t="s">
        <v>40</v>
      </c>
      <c r="N10" s="521"/>
      <c r="O10" s="521"/>
      <c r="P10" s="521" t="s">
        <v>41</v>
      </c>
      <c r="Q10" s="521"/>
      <c r="R10" s="521"/>
      <c r="S10" s="414"/>
    </row>
    <row r="11" spans="1:20" ht="24.75" thickBot="1">
      <c r="A11" s="521"/>
      <c r="B11" s="521"/>
      <c r="C11" s="521"/>
      <c r="D11" s="521"/>
      <c r="E11" s="413"/>
      <c r="F11" s="532"/>
      <c r="G11" s="83" t="s">
        <v>42</v>
      </c>
      <c r="H11" s="83" t="s">
        <v>43</v>
      </c>
      <c r="I11" s="83" t="s">
        <v>44</v>
      </c>
      <c r="J11" s="83" t="s">
        <v>45</v>
      </c>
      <c r="K11" s="83" t="s">
        <v>46</v>
      </c>
      <c r="L11" s="83" t="s">
        <v>47</v>
      </c>
      <c r="M11" s="83" t="s">
        <v>48</v>
      </c>
      <c r="N11" s="83" t="s">
        <v>49</v>
      </c>
      <c r="O11" s="83" t="s">
        <v>50</v>
      </c>
      <c r="P11" s="83" t="s">
        <v>51</v>
      </c>
      <c r="Q11" s="83" t="s">
        <v>52</v>
      </c>
      <c r="R11" s="83" t="s">
        <v>53</v>
      </c>
      <c r="S11" s="414"/>
    </row>
    <row r="12" spans="1:20">
      <c r="A12" s="64">
        <v>8</v>
      </c>
      <c r="B12" s="3" t="s">
        <v>201</v>
      </c>
      <c r="C12" s="65"/>
      <c r="D12" s="315"/>
      <c r="E12" s="316" t="s">
        <v>202</v>
      </c>
      <c r="F12" s="66"/>
      <c r="G12" s="66"/>
      <c r="H12" s="66"/>
      <c r="I12" s="66"/>
      <c r="J12" s="192"/>
      <c r="K12" s="66"/>
      <c r="L12" s="66"/>
      <c r="M12" s="192"/>
      <c r="N12" s="66"/>
      <c r="O12" s="66"/>
      <c r="P12" s="66"/>
      <c r="Q12" s="66"/>
      <c r="R12" s="67"/>
      <c r="S12" s="85" t="s">
        <v>242</v>
      </c>
    </row>
    <row r="13" spans="1:20" ht="24.75" thickBot="1">
      <c r="A13" s="64"/>
      <c r="B13" s="3" t="s">
        <v>203</v>
      </c>
      <c r="C13" s="65"/>
      <c r="D13" s="315"/>
      <c r="E13" s="317" t="s">
        <v>243</v>
      </c>
      <c r="F13" s="173"/>
      <c r="G13" s="86"/>
      <c r="H13" s="86"/>
      <c r="I13" s="69"/>
      <c r="J13" s="69"/>
      <c r="K13" s="69"/>
      <c r="L13" s="69"/>
      <c r="M13" s="69"/>
      <c r="N13" s="69"/>
      <c r="O13" s="69"/>
      <c r="P13" s="69"/>
      <c r="Q13" s="69"/>
      <c r="R13" s="70"/>
      <c r="S13" s="85"/>
    </row>
    <row r="14" spans="1:20">
      <c r="A14" s="64"/>
      <c r="B14" s="3" t="s">
        <v>204</v>
      </c>
      <c r="C14" s="93" t="s">
        <v>205</v>
      </c>
      <c r="D14" s="64"/>
      <c r="E14" s="318" t="s">
        <v>206</v>
      </c>
      <c r="F14" s="174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8"/>
      <c r="T14" s="77"/>
    </row>
    <row r="15" spans="1:20">
      <c r="A15" s="64"/>
      <c r="B15" s="95" t="s">
        <v>244</v>
      </c>
      <c r="C15" s="93" t="s">
        <v>208</v>
      </c>
      <c r="D15" s="64"/>
      <c r="E15" s="64"/>
      <c r="F15" s="175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89"/>
    </row>
    <row r="16" spans="1:20">
      <c r="A16" s="64"/>
      <c r="B16" s="71" t="s">
        <v>72</v>
      </c>
      <c r="C16" s="3"/>
      <c r="D16" s="90"/>
      <c r="E16" s="90"/>
      <c r="F16" s="176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89"/>
    </row>
    <row r="17" spans="1:19" ht="30" customHeight="1">
      <c r="A17" s="64"/>
      <c r="B17" s="26" t="s">
        <v>209</v>
      </c>
      <c r="C17" s="3" t="s">
        <v>210</v>
      </c>
      <c r="D17" s="34" t="s">
        <v>37</v>
      </c>
      <c r="E17" s="91"/>
      <c r="F17" s="175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</row>
    <row r="18" spans="1:19">
      <c r="A18" s="64"/>
      <c r="B18" s="26" t="s">
        <v>331</v>
      </c>
      <c r="C18" s="3" t="s">
        <v>211</v>
      </c>
      <c r="D18" s="33" t="s">
        <v>212</v>
      </c>
      <c r="E18" s="90"/>
      <c r="F18" s="175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</row>
    <row r="19" spans="1:19">
      <c r="A19" s="64"/>
      <c r="B19" s="26" t="s">
        <v>332</v>
      </c>
      <c r="C19" s="33" t="s">
        <v>213</v>
      </c>
      <c r="D19" s="33" t="s">
        <v>214</v>
      </c>
      <c r="E19" s="90"/>
      <c r="F19" s="177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2"/>
    </row>
    <row r="20" spans="1:19">
      <c r="A20" s="64"/>
      <c r="B20" s="26" t="s">
        <v>333</v>
      </c>
      <c r="C20" s="3" t="s">
        <v>334</v>
      </c>
      <c r="D20" s="33" t="s">
        <v>215</v>
      </c>
      <c r="E20" s="90"/>
      <c r="F20" s="177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89"/>
    </row>
    <row r="21" spans="1:19">
      <c r="A21" s="64"/>
      <c r="B21" s="26" t="s">
        <v>216</v>
      </c>
      <c r="C21" s="3"/>
      <c r="D21" s="33" t="s">
        <v>240</v>
      </c>
      <c r="E21" s="90"/>
      <c r="F21" s="177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89"/>
    </row>
    <row r="22" spans="1:19">
      <c r="A22" s="64"/>
      <c r="B22" s="26" t="s">
        <v>217</v>
      </c>
      <c r="C22" s="3"/>
      <c r="D22" s="33"/>
      <c r="E22" s="90"/>
      <c r="F22" s="177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89"/>
    </row>
    <row r="23" spans="1:19" ht="22.5" customHeight="1">
      <c r="A23" s="64"/>
      <c r="B23" s="26" t="s">
        <v>241</v>
      </c>
      <c r="C23" s="3" t="s">
        <v>218</v>
      </c>
      <c r="D23" s="123" t="s">
        <v>37</v>
      </c>
      <c r="E23" s="91"/>
      <c r="F23" s="177"/>
      <c r="G23" s="73"/>
      <c r="H23" s="73"/>
      <c r="I23" s="73"/>
      <c r="J23" s="193">
        <v>6840</v>
      </c>
      <c r="K23" s="194"/>
      <c r="L23" s="194"/>
      <c r="M23" s="193">
        <v>6840</v>
      </c>
      <c r="N23" s="194"/>
      <c r="O23" s="73"/>
      <c r="P23" s="73"/>
      <c r="Q23" s="73"/>
      <c r="R23" s="73"/>
      <c r="S23" s="72"/>
    </row>
    <row r="24" spans="1:19">
      <c r="A24" s="64"/>
      <c r="B24" s="26" t="s">
        <v>219</v>
      </c>
      <c r="C24" s="3" t="s">
        <v>220</v>
      </c>
      <c r="D24" s="33" t="s">
        <v>212</v>
      </c>
      <c r="E24" s="90"/>
      <c r="F24" s="177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89"/>
    </row>
    <row r="25" spans="1:19">
      <c r="A25" s="64"/>
      <c r="B25" s="26" t="s">
        <v>221</v>
      </c>
      <c r="C25" s="3" t="s">
        <v>222</v>
      </c>
      <c r="D25" s="33" t="s">
        <v>214</v>
      </c>
      <c r="E25" s="90"/>
      <c r="F25" s="177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89"/>
    </row>
    <row r="26" spans="1:19">
      <c r="A26" s="64"/>
      <c r="B26" s="26" t="s">
        <v>223</v>
      </c>
      <c r="C26" s="3" t="s">
        <v>224</v>
      </c>
      <c r="D26" s="33" t="s">
        <v>215</v>
      </c>
      <c r="E26" s="90"/>
      <c r="F26" s="177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89"/>
    </row>
    <row r="27" spans="1:19">
      <c r="A27" s="74"/>
      <c r="B27" s="92" t="s">
        <v>207</v>
      </c>
      <c r="C27" s="38" t="s">
        <v>225</v>
      </c>
      <c r="D27" s="38" t="s">
        <v>226</v>
      </c>
      <c r="E27" s="74"/>
      <c r="F27" s="75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</row>
    <row r="28" spans="1:19">
      <c r="A28" s="74"/>
      <c r="B28" s="74"/>
      <c r="C28" s="38"/>
      <c r="D28" s="38"/>
      <c r="E28" s="74"/>
      <c r="F28" s="75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</row>
    <row r="29" spans="1:19">
      <c r="A29" s="74"/>
      <c r="B29" s="74"/>
      <c r="C29" s="38" t="s">
        <v>227</v>
      </c>
      <c r="D29" s="38" t="s">
        <v>228</v>
      </c>
      <c r="E29" s="74"/>
      <c r="F29" s="75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</row>
    <row r="30" spans="1:19">
      <c r="A30" s="74"/>
      <c r="B30" s="74"/>
      <c r="C30" s="38" t="s">
        <v>229</v>
      </c>
      <c r="D30" s="38" t="s">
        <v>230</v>
      </c>
      <c r="E30" s="74"/>
      <c r="F30" s="75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</row>
    <row r="31" spans="1:19">
      <c r="A31" s="74"/>
      <c r="B31" s="74"/>
      <c r="C31" s="38" t="s">
        <v>231</v>
      </c>
      <c r="D31" s="38" t="s">
        <v>232</v>
      </c>
      <c r="E31" s="74"/>
      <c r="F31" s="75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</row>
    <row r="32" spans="1:19">
      <c r="A32" s="74"/>
      <c r="B32" s="74"/>
      <c r="C32" s="38" t="s">
        <v>233</v>
      </c>
      <c r="D32" s="38" t="s">
        <v>215</v>
      </c>
      <c r="E32" s="74"/>
      <c r="F32" s="75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</row>
    <row r="33" spans="1:19">
      <c r="A33" s="74"/>
      <c r="B33" s="74"/>
      <c r="C33" s="38" t="s">
        <v>234</v>
      </c>
      <c r="D33" s="38" t="s">
        <v>240</v>
      </c>
      <c r="E33" s="74"/>
      <c r="F33" s="75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</row>
    <row r="34" spans="1:19">
      <c r="A34" s="74"/>
      <c r="B34" s="74"/>
      <c r="C34" s="38" t="s">
        <v>235</v>
      </c>
      <c r="D34" s="38"/>
      <c r="E34" s="74"/>
      <c r="F34" s="75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</row>
    <row r="35" spans="1:19">
      <c r="A35" s="74"/>
      <c r="B35" s="74"/>
      <c r="C35" s="38" t="s">
        <v>236</v>
      </c>
      <c r="D35" s="38"/>
      <c r="E35" s="74"/>
      <c r="F35" s="75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</row>
    <row r="36" spans="1:19">
      <c r="A36" s="74"/>
      <c r="B36" s="74"/>
      <c r="C36" s="38" t="s">
        <v>237</v>
      </c>
      <c r="D36" s="38"/>
      <c r="E36" s="74"/>
      <c r="F36" s="75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</row>
    <row r="37" spans="1:19">
      <c r="A37" s="74"/>
      <c r="B37" s="74"/>
      <c r="C37" s="38" t="s">
        <v>238</v>
      </c>
      <c r="D37" s="38"/>
      <c r="E37" s="74"/>
      <c r="F37" s="75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</row>
    <row r="38" spans="1:19">
      <c r="A38" s="74"/>
      <c r="B38" s="74"/>
      <c r="C38" s="38" t="s">
        <v>239</v>
      </c>
      <c r="D38" s="38"/>
      <c r="E38" s="74"/>
      <c r="F38" s="75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</row>
    <row r="39" spans="1:19">
      <c r="A39" s="74"/>
      <c r="B39" s="74"/>
      <c r="C39" s="38"/>
      <c r="D39" s="38"/>
      <c r="E39" s="74"/>
      <c r="F39" s="75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</row>
    <row r="40" spans="1:19">
      <c r="A40" s="74"/>
      <c r="B40" s="74"/>
      <c r="C40" s="38"/>
      <c r="D40" s="38"/>
      <c r="E40" s="74"/>
      <c r="F40" s="75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</row>
    <row r="41" spans="1:19">
      <c r="A41" s="74"/>
      <c r="B41" s="74"/>
      <c r="C41" s="38"/>
      <c r="D41" s="74"/>
      <c r="E41" s="74"/>
      <c r="F41" s="75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</row>
    <row r="42" spans="1:19">
      <c r="A42" s="74"/>
      <c r="B42" s="74"/>
      <c r="C42" s="38"/>
      <c r="D42" s="74"/>
      <c r="E42" s="74"/>
      <c r="F42" s="75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</row>
    <row r="43" spans="1:19">
      <c r="A43" s="74"/>
      <c r="B43" s="74"/>
      <c r="C43" s="74"/>
      <c r="D43" s="74"/>
      <c r="E43" s="74"/>
      <c r="F43" s="75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</row>
    <row r="44" spans="1:19">
      <c r="A44" s="74"/>
      <c r="B44" s="74"/>
      <c r="C44" s="74"/>
      <c r="D44" s="74"/>
      <c r="E44" s="74"/>
      <c r="F44" s="75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</row>
    <row r="45" spans="1:19">
      <c r="A45" s="74"/>
      <c r="B45" s="74"/>
      <c r="C45" s="74"/>
      <c r="D45" s="74"/>
      <c r="E45" s="74"/>
      <c r="F45" s="75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</row>
    <row r="46" spans="1:19">
      <c r="A46" s="74"/>
      <c r="B46" s="74"/>
      <c r="C46" s="74"/>
      <c r="D46" s="74"/>
      <c r="E46" s="74"/>
      <c r="F46" s="75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</row>
  </sheetData>
  <mergeCells count="15">
    <mergeCell ref="G10:I10"/>
    <mergeCell ref="J10:L10"/>
    <mergeCell ref="M10:O10"/>
    <mergeCell ref="P10:R10"/>
    <mergeCell ref="A1:S1"/>
    <mergeCell ref="P8:Q8"/>
    <mergeCell ref="A9:A11"/>
    <mergeCell ref="B9:B11"/>
    <mergeCell ref="C9:C11"/>
    <mergeCell ref="D9:D11"/>
    <mergeCell ref="E9:E11"/>
    <mergeCell ref="F9:F11"/>
    <mergeCell ref="G9:R9"/>
    <mergeCell ref="S9:S11"/>
    <mergeCell ref="P7:R7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omments xmlns="https://web.wps.cn/et/2018/main" xmlns:s="http://schemas.openxmlformats.org/spreadsheetml/2006/main">
  <commentList sheetStid="67">
    <comment s:ref="B10" rgbClr="4FC710"/>
  </commentList>
</comments>
</file>

<file path=customXml/itemProps1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12</vt:i4>
      </vt:variant>
    </vt:vector>
  </HeadingPairs>
  <TitlesOfParts>
    <vt:vector size="12" baseType="lpstr">
      <vt:lpstr>สรุปหน้างบ 68</vt:lpstr>
      <vt:lpstr>1.NCD 68</vt:lpstr>
      <vt:lpstr>2.มะเร็ง 68</vt:lpstr>
      <vt:lpstr>3.ชีวาภิบาล 68</vt:lpstr>
      <vt:lpstr>4.ECS 68</vt:lpstr>
      <vt:lpstr>5.Trauma 68</vt:lpstr>
      <vt:lpstr>6.ไต 68</vt:lpstr>
      <vt:lpstr>7.ชันสูตรพลิกศพ 68</vt:lpstr>
      <vt:lpstr>8.พัฒนาบุคลากร 68</vt:lpstr>
      <vt:lpstr>9.พอสว.68</vt:lpstr>
      <vt:lpstr>10.COPD 68</vt:lpstr>
      <vt:lpstr>11 KICK OFF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Thanyong_P</cp:lastModifiedBy>
  <cp:lastPrinted>2024-10-02T07:35:29Z</cp:lastPrinted>
  <dcterms:created xsi:type="dcterms:W3CDTF">2017-09-29T03:26:00Z</dcterms:created>
  <dcterms:modified xsi:type="dcterms:W3CDTF">2024-12-24T02:26:05Z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0725BEBBB9144C9BA46AF747AE2C4238</vt:lpwstr>
  </property>
  <property fmtid="{D5CDD505-2E9C-101B-9397-08002B2CF9AE}" pid="3" name="KSOProductBuildVer">
    <vt:lpwstr>1054-11.2.0.11417</vt:lpwstr>
  </property>
</Properties>
</file>