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D:\กง.พัฒนายุทธศาสตร์สาธารณสุข\ITA\เอกสารการอัพโหลด\"/>
    </mc:Choice>
  </mc:AlternateContent>
  <xr:revisionPtr revIDLastSave="0" documentId="13_ncr:1_{FBEC9DD6-73C0-4043-8902-E219FA6EFCCB}" xr6:coauthVersionLast="47" xr6:coauthVersionMax="47" xr10:uidLastSave="{00000000-0000-0000-0000-000000000000}"/>
  <bookViews>
    <workbookView xWindow="-120" yWindow="-120" windowWidth="29040" windowHeight="15720" activeTab="11" xr2:uid="{00000000-000D-0000-FFFF-FFFF00000000}"/>
  </bookViews>
  <sheets>
    <sheet name="All" sheetId="59" r:id="rId1"/>
    <sheet name="1ย HL" sheetId="69" r:id="rId2"/>
    <sheet name="2ย NIP" sheetId="66" r:id="rId3"/>
    <sheet name="3ย TB " sheetId="77" r:id="rId4"/>
    <sheet name="4ป บริหาร" sheetId="84" r:id="rId5"/>
    <sheet name="5ป Board" sheetId="76" r:id="rId6"/>
    <sheet name="6ป Epid" sheetId="71" r:id="rId7"/>
    <sheet name="7ป Vector" sheetId="80" r:id="rId8"/>
    <sheet name="8ป HCV" sheetId="81" r:id="rId9"/>
    <sheet name="9ป Malaria" sheetId="83" r:id="rId10"/>
    <sheet name="10ป AIDs" sheetId="79" r:id="rId11"/>
    <sheet name="provincial" sheetId="85" r:id="rId12"/>
  </sheets>
  <definedNames>
    <definedName name="_xlnm.Print_Area" localSheetId="9">'9ป Malaria'!$A$1:$S$41</definedName>
    <definedName name="_xlnm.Print_Titles" localSheetId="9">'9ป Malaria'!$1:$9</definedName>
    <definedName name="_xlnm.Print_Titles" localSheetId="0">All!$1:$4</definedName>
  </definedNames>
  <calcPr calcId="191029"/>
</workbook>
</file>

<file path=xl/calcChain.xml><?xml version="1.0" encoding="utf-8"?>
<calcChain xmlns="http://schemas.openxmlformats.org/spreadsheetml/2006/main">
  <c r="Q13" i="85" l="1"/>
  <c r="P13" i="85"/>
  <c r="O13" i="85"/>
  <c r="N13" i="85"/>
  <c r="M13" i="85"/>
  <c r="L13" i="85"/>
  <c r="K13" i="85"/>
  <c r="J13" i="85"/>
  <c r="F13" i="85"/>
  <c r="Q10" i="85"/>
  <c r="P10" i="85"/>
  <c r="O10" i="85"/>
  <c r="N10" i="85"/>
  <c r="M10" i="85"/>
  <c r="L10" i="85"/>
  <c r="K10" i="85"/>
  <c r="J10" i="85"/>
  <c r="Q6" i="85"/>
  <c r="O19" i="59"/>
  <c r="C19" i="59"/>
  <c r="D18" i="59"/>
  <c r="E18" i="59"/>
  <c r="F18" i="59"/>
  <c r="G18" i="59"/>
  <c r="H18" i="59"/>
  <c r="I18" i="59"/>
  <c r="J18" i="59"/>
  <c r="K18" i="59"/>
  <c r="L18" i="59"/>
  <c r="M18" i="59"/>
  <c r="N18" i="59"/>
  <c r="C18" i="59"/>
  <c r="O11" i="59"/>
  <c r="O7" i="59"/>
  <c r="O8" i="59"/>
  <c r="D9" i="59"/>
  <c r="E9" i="59"/>
  <c r="F9" i="59"/>
  <c r="G9" i="59"/>
  <c r="H9" i="59"/>
  <c r="I9" i="59"/>
  <c r="J9" i="59"/>
  <c r="K9" i="59"/>
  <c r="L9" i="59"/>
  <c r="M9" i="59"/>
  <c r="N9" i="59"/>
  <c r="C9" i="59"/>
  <c r="O9" i="59" s="1"/>
  <c r="R13" i="83"/>
  <c r="O13" i="83"/>
  <c r="N13" i="83"/>
  <c r="L13" i="83"/>
  <c r="F13" i="83" s="1"/>
  <c r="F11" i="80"/>
  <c r="F12" i="84"/>
  <c r="H10" i="84"/>
  <c r="R10" i="84"/>
  <c r="Q10" i="84"/>
  <c r="P10" i="84"/>
  <c r="O10" i="84"/>
  <c r="N10" i="84"/>
  <c r="M10" i="84"/>
  <c r="L10" i="84"/>
  <c r="K10" i="84"/>
  <c r="J10" i="84"/>
  <c r="I10" i="84"/>
  <c r="G10" i="84"/>
  <c r="N10" i="77"/>
  <c r="R10" i="83"/>
  <c r="O10" i="83"/>
  <c r="N10" i="83"/>
  <c r="L10" i="83"/>
  <c r="F10" i="83"/>
  <c r="Q6" i="83" s="1"/>
  <c r="F10" i="84" l="1"/>
  <c r="Q6" i="84" s="1"/>
  <c r="Q6" i="81"/>
  <c r="K10" i="80"/>
  <c r="I10" i="71"/>
  <c r="R10" i="80" l="1"/>
  <c r="Q10" i="80"/>
  <c r="P10" i="80"/>
  <c r="O10" i="80"/>
  <c r="N10" i="80"/>
  <c r="M10" i="80"/>
  <c r="L10" i="80"/>
  <c r="J10" i="80"/>
  <c r="G10" i="80"/>
  <c r="F10" i="80" l="1"/>
  <c r="Q6" i="80" s="1"/>
  <c r="L10" i="77"/>
  <c r="R10" i="77"/>
  <c r="Q10" i="77"/>
  <c r="P10" i="77"/>
  <c r="O10" i="77"/>
  <c r="M10" i="77"/>
  <c r="K10" i="77"/>
  <c r="J10" i="77"/>
  <c r="I10" i="77"/>
  <c r="G10" i="77"/>
  <c r="F10" i="77" l="1"/>
  <c r="Q6" i="77" s="1"/>
  <c r="F11" i="77"/>
  <c r="O12" i="59"/>
  <c r="Q6" i="79" l="1"/>
  <c r="F13" i="76"/>
  <c r="F12" i="76"/>
  <c r="F11" i="76"/>
  <c r="R10" i="76"/>
  <c r="Q10" i="76"/>
  <c r="P10" i="76"/>
  <c r="O10" i="76"/>
  <c r="N10" i="76"/>
  <c r="M10" i="76"/>
  <c r="L10" i="76"/>
  <c r="K10" i="76"/>
  <c r="J10" i="76"/>
  <c r="I10" i="76"/>
  <c r="G10" i="76"/>
  <c r="O16" i="59"/>
  <c r="O14" i="59"/>
  <c r="O15" i="59"/>
  <c r="O17" i="59"/>
  <c r="F10" i="76" l="1"/>
  <c r="Q6" i="76" s="1"/>
  <c r="F11" i="71"/>
  <c r="R10" i="71"/>
  <c r="Q10" i="71"/>
  <c r="P10" i="71"/>
  <c r="O10" i="71"/>
  <c r="N10" i="71"/>
  <c r="M10" i="71"/>
  <c r="L10" i="71"/>
  <c r="K10" i="71"/>
  <c r="J10" i="71"/>
  <c r="G10" i="71"/>
  <c r="F10" i="71" l="1"/>
  <c r="Q6" i="71" s="1"/>
  <c r="R10" i="69" l="1"/>
  <c r="Q10" i="69"/>
  <c r="P10" i="69"/>
  <c r="O10" i="69"/>
  <c r="N10" i="69"/>
  <c r="M10" i="69"/>
  <c r="L10" i="69"/>
  <c r="K10" i="69"/>
  <c r="J10" i="69"/>
  <c r="I10" i="69"/>
  <c r="G10" i="69"/>
  <c r="J10" i="66"/>
  <c r="F10" i="69" l="1"/>
  <c r="Q6" i="69" s="1"/>
  <c r="O13" i="59" l="1"/>
  <c r="O6" i="59"/>
  <c r="R10" i="66"/>
  <c r="I10" i="66"/>
  <c r="K10" i="66"/>
  <c r="L10" i="66"/>
  <c r="M10" i="66"/>
  <c r="N10" i="66"/>
  <c r="O10" i="66"/>
  <c r="P10" i="66"/>
  <c r="Q10" i="66"/>
  <c r="G10" i="66"/>
  <c r="K19" i="59" l="1"/>
  <c r="G19" i="59"/>
  <c r="N19" i="59"/>
  <c r="J19" i="59"/>
  <c r="F19" i="59"/>
  <c r="M19" i="59"/>
  <c r="I19" i="59"/>
  <c r="L19" i="59"/>
  <c r="H19" i="59"/>
  <c r="D19" i="59"/>
  <c r="O18" i="59"/>
  <c r="F10" i="66"/>
  <c r="Q6" i="66" s="1"/>
  <c r="E19" i="59"/>
</calcChain>
</file>

<file path=xl/sharedStrings.xml><?xml version="1.0" encoding="utf-8"?>
<sst xmlns="http://schemas.openxmlformats.org/spreadsheetml/2006/main" count="817" uniqueCount="328">
  <si>
    <t>สป. 1</t>
  </si>
  <si>
    <t>แรงงาน</t>
  </si>
  <si>
    <t>เบิกแทนกัน</t>
  </si>
  <si>
    <t>ม.44</t>
  </si>
  <si>
    <t>จังหวัด</t>
  </si>
  <si>
    <t>อปท.</t>
  </si>
  <si>
    <t>เงินบำรุง</t>
  </si>
  <si>
    <t>ยังไม่ระบุ</t>
  </si>
  <si>
    <t>รวม</t>
  </si>
  <si>
    <t>ลำดับ</t>
  </si>
  <si>
    <t>ชื่อแผนงาน/โครงการ</t>
  </si>
  <si>
    <t>งบปกติ</t>
  </si>
  <si>
    <t>งบเฉพาะกิจ</t>
  </si>
  <si>
    <t>ต่างด้าว</t>
  </si>
  <si>
    <t>กรม</t>
  </si>
  <si>
    <t>บูรณาการ</t>
  </si>
  <si>
    <t>ทั้งสิ้น</t>
  </si>
  <si>
    <t>(บาท)</t>
  </si>
  <si>
    <t>แผนยุทธศาสตร์</t>
  </si>
  <si>
    <t>รวมแผนยุทธศาสตร์</t>
  </si>
  <si>
    <t>แผนปกติ</t>
  </si>
  <si>
    <t>รวมแผนปกติ</t>
  </si>
  <si>
    <t>รวมทุกแผน</t>
  </si>
  <si>
    <t xml:space="preserve"> </t>
  </si>
  <si>
    <t>ลำดับที่แผนงาน</t>
  </si>
  <si>
    <t>รหัสงบประมาณ</t>
  </si>
  <si>
    <t>ประเภทแผนงาน</t>
  </si>
  <si>
    <t>(    ) ปกติ</t>
  </si>
  <si>
    <t>งบประมาณรวม</t>
  </si>
  <si>
    <t>โครงการ/วัตถุประสงค์</t>
  </si>
  <si>
    <t>กิจกรรมหลัก</t>
  </si>
  <si>
    <t>เป้าหมาย/จำนวน</t>
  </si>
  <si>
    <t xml:space="preserve"> แหล่งงบประมาณ</t>
  </si>
  <si>
    <t>งบประมาณ
รวม 
(บาท)</t>
  </si>
  <si>
    <t>งบประมาณรายเดือน (บาท)</t>
  </si>
  <si>
    <t>ผู้รับผิดชอบ</t>
  </si>
  <si>
    <t>ไตรมาส 1</t>
  </si>
  <si>
    <t>ไตรมาส 2</t>
  </si>
  <si>
    <t>ไตรมาส 3</t>
  </si>
  <si>
    <t>ไตรมาส 4</t>
  </si>
  <si>
    <t>อื่นๆ</t>
  </si>
  <si>
    <t>บำรุง</t>
  </si>
  <si>
    <t>สป.</t>
  </si>
  <si>
    <t>งบขั้นต่ำ</t>
  </si>
  <si>
    <t>รวมทุกแหล่งงบ</t>
  </si>
  <si>
    <t>ต.ค.</t>
  </si>
  <si>
    <t>พ.ย.</t>
  </si>
  <si>
    <t>ธ.ค.</t>
  </si>
  <si>
    <t>ม.ค.</t>
  </si>
  <si>
    <t>ก.พ.</t>
  </si>
  <si>
    <t>มี.ค.</t>
  </si>
  <si>
    <t>เม.ย.</t>
  </si>
  <si>
    <t>พ.ค.</t>
  </si>
  <si>
    <t>มิ.ย.</t>
  </si>
  <si>
    <t>ก.ค.</t>
  </si>
  <si>
    <t>ส.ค.</t>
  </si>
  <si>
    <t>ก.ย.</t>
  </si>
  <si>
    <t>วัตถุประสงค์</t>
  </si>
  <si>
    <t>( / ) ยุทธศาสตร์</t>
  </si>
  <si>
    <t>1. ยุทธศาสตร์กระทรวงสาธารณสุข (4E)  :</t>
  </si>
  <si>
    <t xml:space="preserve">2  แผนงานระดับกระทรวงสาธารณสุข  : </t>
  </si>
  <si>
    <t xml:space="preserve">3. โครงการหลักของกระทรวงสาธารณสุข : </t>
  </si>
  <si>
    <t xml:space="preserve">6.กลยุทธ์องค์การ สสจ.ชลบุรี : </t>
  </si>
  <si>
    <t xml:space="preserve">5.เป้าประสงค์องค์การ สสจ.ชลบุรี : </t>
  </si>
  <si>
    <t>4.ประเด็นยุทธศาสตร์องค์การ สสจ.ชลบุรี  :</t>
  </si>
  <si>
    <t>แหล่ง งปม.</t>
  </si>
  <si>
    <t xml:space="preserve">อื่นๆ </t>
  </si>
  <si>
    <t>เช่น ปกส.</t>
  </si>
  <si>
    <t>สปสช.</t>
  </si>
  <si>
    <t>โรคป้องกันด้วยวัคซีน จังหวัดชลบุรี</t>
  </si>
  <si>
    <t>หน่วยงานที่เกี่ยวข้อง</t>
  </si>
  <si>
    <t>จนท.สสจ./สสอ./รพ./</t>
  </si>
  <si>
    <t>การสร้างเสริมภูมิคุ้มกันโรคและ</t>
  </si>
  <si>
    <t>เพื่อส่งเสริมองค์ความรู้และทักษะด้านการ</t>
  </si>
  <si>
    <t>ปฏิบัติงานการสร้างเสริมภูมิคุ้มกันโรค</t>
  </si>
  <si>
    <t>และโรคป้องกันด้วยวัคซีน ให้สามารถ</t>
  </si>
  <si>
    <t>ดำเนินงานในพื้นที่ได้อย่างมีประสิทธิภาพ</t>
  </si>
  <si>
    <t>โครงการพัฒนาระบบการดำเนินงาน</t>
  </si>
  <si>
    <t>โครงการพัฒนาศักยภาพผู้ปฏิบัติงาน</t>
  </si>
  <si>
    <t>เพื่อสนับสนุนการดำเนินงานป้องกัน</t>
  </si>
  <si>
    <t xml:space="preserve">ป้องกัน รักษาและควบคุมวัณโรค </t>
  </si>
  <si>
    <t>รักษา และควบคุมวัณโรค ตามแผนงาน</t>
  </si>
  <si>
    <t>วัณโรคแห่งชาติ</t>
  </si>
  <si>
    <t>1. ประชุมเชิงปฏิบัติการพัฒนาศักยภาพ</t>
  </si>
  <si>
    <t>50 คน</t>
  </si>
  <si>
    <t>อัญญิกา</t>
  </si>
  <si>
    <t>โครงการพัฒนาความรอบรู้ด้านสุขภาพ</t>
  </si>
  <si>
    <t>1.  เพื่อสร้างการรับรู้ข้อมูลสุขภาพ</t>
  </si>
  <si>
    <t>ของประชาชน</t>
  </si>
  <si>
    <t>2.  เพื่อส่งเสริมให้เกิดความรอบรู้</t>
  </si>
  <si>
    <t>ในประเด็นการป้องกันและควบคุมโรคติดต่อ</t>
  </si>
  <si>
    <t>ควบคุมโรคติดต่อ</t>
  </si>
  <si>
    <t>ด้านสุขภาพ ในประเด็นการป้องกันและ</t>
  </si>
  <si>
    <t>ในประเด็นการป้องกันและควบคุม</t>
  </si>
  <si>
    <t>โรคติดต่อของประชาชน จังหวัดชลบุรี</t>
  </si>
  <si>
    <t>3.  เพื่อส่งเสริมความรู้และทักษะ</t>
  </si>
  <si>
    <t>การป้องกันและควบคุมโรคติดต่อ</t>
  </si>
  <si>
    <t>ในการเข้าถึง และใช้ประโยชน์จาก</t>
  </si>
  <si>
    <t>ข้อมูลข่าวสารทางสุขภาพ ในประเด็น</t>
  </si>
  <si>
    <t xml:space="preserve">สำคัญ เพื่อสร้างความรอบรู้ด้านสุขภาพ </t>
  </si>
  <si>
    <t xml:space="preserve">ด้านสุขภาพ (Health literacy) </t>
  </si>
  <si>
    <t>1. คืนข้อมูลสถานะสุขภาพของประชาชน</t>
  </si>
  <si>
    <t>อัตราป่วย อัตราป่วยตายด้วยโรคติดต่อ</t>
  </si>
  <si>
    <t>ครอบคลุม Key message ที่เกี่ยวข้อง</t>
  </si>
  <si>
    <t>3. วัดความรอบรู้จากแบบวัดความรอบรู้</t>
  </si>
  <si>
    <t xml:space="preserve">4. สร้างและพัฒนาองค์กรต้นแบบ Health </t>
  </si>
  <si>
    <t>literacy ในประเด็นการป้องกันและควบคุม</t>
  </si>
  <si>
    <t>5. วัดอัตราป่วย อัตราป่วยตายด้วยโรคติดต่อ</t>
  </si>
  <si>
    <t>สำคัญที่เกี่ยวข้องกับ Key message</t>
  </si>
  <si>
    <t>หน่วยงานที่เกี่ยวข้อง/</t>
  </si>
  <si>
    <t>อำเภอละ 1 องค์กร</t>
  </si>
  <si>
    <t>กวป./สื่อ/อื่นๆ 12 ครั้ง</t>
  </si>
  <si>
    <t>5 โรคติดต่อที่เป็นปัญหา</t>
  </si>
  <si>
    <t>สุนิสา</t>
  </si>
  <si>
    <t>( / ) ปกติ</t>
  </si>
  <si>
    <t>(    ) ยุทธศาสตร์</t>
  </si>
  <si>
    <t xml:space="preserve">ระบาดวิทยา จังหวัดชลบุรี </t>
  </si>
  <si>
    <t>เพื่อเสริมความรู้และทักษะการปฏิบัติงาน</t>
  </si>
  <si>
    <t xml:space="preserve">ระบาดวิทยา เพื่อการรายงานข้อมูล </t>
  </si>
  <si>
    <t>วิเคราะห์ข้อมูล และการใช้โปรแกรม</t>
  </si>
  <si>
    <t>ทางระบาดวิทยา ให้สามารถดำเนินงาน</t>
  </si>
  <si>
    <t>ในพื้นที่ได้อย่างมีประสิทธิภาพ</t>
  </si>
  <si>
    <t>กิตติมา</t>
  </si>
  <si>
    <t>ป้องกัน รักษาและควบคุมโรคไวรัส</t>
  </si>
  <si>
    <t>ตับอักเสบบีและซี จังหวัดชลบุรี</t>
  </si>
  <si>
    <t>รักษา และควบคุมโรคไวรัสตับอักเสบ</t>
  </si>
  <si>
    <t>บีและซี ตามยุทธศาสตร์กำจัดโรคไวรัส</t>
  </si>
  <si>
    <t>ตับอักเสบ</t>
  </si>
  <si>
    <t>30 คน</t>
  </si>
  <si>
    <t>3. รณรงค์การตรวจคัดกรอง การรักษา</t>
  </si>
  <si>
    <t>การสร้างความรอบรู้ โรคไวรัสตับอักเสบ</t>
  </si>
  <si>
    <t>บีและซี ในพื้นที่</t>
  </si>
  <si>
    <t>สสจ./สสอ./รพ./</t>
  </si>
  <si>
    <t>รัตนา</t>
  </si>
  <si>
    <t>ธีรโชติ</t>
  </si>
  <si>
    <t>พิชญ์สินี</t>
  </si>
  <si>
    <t>ป้องกัน รักษาและควบคุมโรคติดต่อ</t>
  </si>
  <si>
    <t xml:space="preserve">นำโดยแมลง จังหวัดชลบุรี </t>
  </si>
  <si>
    <t>แพทย์ที่ดูแลผู้ป่วยโรคไข้เลือดออก</t>
  </si>
  <si>
    <t>(Case Management)</t>
  </si>
  <si>
    <t>จนท.สสจ./แพทย์ รพ./</t>
  </si>
  <si>
    <t>การดูแลผู้ป่วยโรคไข้เลือดออกเสียชีวิต</t>
  </si>
  <si>
    <t>จนท.สสจ./แพทย์/</t>
  </si>
  <si>
    <t>พยาบาล รพ.</t>
  </si>
  <si>
    <t>(Dead Case Conference)</t>
  </si>
  <si>
    <t>โครงการสนับสนุนการดำเนินงานของ</t>
  </si>
  <si>
    <t xml:space="preserve">คณะกรรมการโรคติดต่อจังหวัด </t>
  </si>
  <si>
    <t xml:space="preserve">ตามพระราชบัญญัติโรคติดต่อ พ.ศ. 2558 </t>
  </si>
  <si>
    <t>เพื่อสนับสนุนการดำเนินงานของ</t>
  </si>
  <si>
    <t>ประชุมคณะกรรมการโรคติดต่อจังหวัด</t>
  </si>
  <si>
    <t>คกก.รตต.จ. 28 คน</t>
  </si>
  <si>
    <t>โครงการกำจัดเชื้อมาลาเรียที่ดื้อยาในภูมิภาค
ลุ่มแม่น้ำโขง (Regional Artemisinin Initiative 4 Elimination: RAI4E) จังหวัดชลบุรี (ตามข้อตกลงฯ)</t>
  </si>
  <si>
    <t>-</t>
  </si>
  <si>
    <t>รักษา และควบคุมโรคติดต่อนำโดยแมลง</t>
  </si>
  <si>
    <t>แผนปฏิบัติการและแผนงบประมาณของสำนักงานสาธารณสุขจังหวัดชลบุรี ประจำปีงบประมาณ พ.ศ. 2568</t>
  </si>
  <si>
    <t>ปีงบประมาณ 2568</t>
  </si>
  <si>
    <t>โครงการติดตามการดำเนินงาน</t>
  </si>
  <si>
    <t>ประชุมติดตามผลการดำเนินงาน</t>
  </si>
  <si>
    <t>การสร้างเสริมภูมิคุ้มกันโรค</t>
  </si>
  <si>
    <t>และโรคป้องกันด้วยวัคซีน รายไตรมาส</t>
  </si>
  <si>
    <t>2. ประชุมเชิงปฏิบัติการพัฒนาทีม SRRT</t>
  </si>
  <si>
    <t>ระดับอำเภอ</t>
  </si>
  <si>
    <t>40 คน</t>
  </si>
  <si>
    <t>รพ.สต./หน่วยงาน</t>
  </si>
  <si>
    <t>ที่เกี่ยวข้อง 120 คน</t>
  </si>
  <si>
    <t>1. ประชุมคณะกรรมการพัฒนา</t>
  </si>
  <si>
    <t>คณะกรรมการฯ</t>
  </si>
  <si>
    <t>ระบบบริการสุขภาพ (Service Plan)</t>
  </si>
  <si>
    <t>กัญญพัฒน์</t>
  </si>
  <si>
    <t>จังหวัดชลบุรี ปีงบประมาณ 2568</t>
  </si>
  <si>
    <t>สาขาวัณโรค ระดับจังหวัด</t>
  </si>
  <si>
    <t xml:space="preserve">   2.2 ลงพื้นที่ประเมิน</t>
  </si>
  <si>
    <t>ผ่านสื่ออิเล็กทรอนิกส์ (Online)</t>
  </si>
  <si>
    <t>2. ประชุมติดตามผลการดำเนินงาน</t>
  </si>
  <si>
    <t xml:space="preserve">ตามแผนงานโรคไวรัสตับอักเสบบีและซี </t>
  </si>
  <si>
    <t>รายไตรมาส ผ่านสื่ออิเล็กทรอนิกส์ (Online)</t>
  </si>
  <si>
    <t>เจ้าหน้าที่ สสจ.</t>
  </si>
  <si>
    <t>รพ./สสอ./อปท./อสม.</t>
  </si>
  <si>
    <t>จุฑามาศ</t>
  </si>
  <si>
    <t>องค์กรภาคประชาสังคม</t>
  </si>
  <si>
    <t>1. เพื่อลดการติดเชื้อเอชไอวีรายใหม่</t>
  </si>
  <si>
    <t>2. เพื่อลดการตายจากเอดส์</t>
  </si>
  <si>
    <t>3. เพื่อลดการเลือกปฏิบัติจากเอดส์</t>
  </si>
  <si>
    <t>ในสถานบริการสุขภาพ</t>
  </si>
  <si>
    <t xml:space="preserve">                                                  สรุปหน้างบประมาณตามแผนปฏิบัติการสาธารณสุข ปี 2568 สำนักงานสาธารณสุขจังหวัดชลบุรี                                   </t>
  </si>
  <si>
    <t>2. ประชุมเชิงปฏิบัติการทบทวนการวินิจฉัย</t>
  </si>
  <si>
    <t>จิรพรรณ</t>
  </si>
  <si>
    <t xml:space="preserve">ไวรัสตับอักเสบซี ระดับจังหวัด </t>
  </si>
  <si>
    <t>1. ประชุมคณะทำงานกลไกประสานงาน</t>
  </si>
  <si>
    <t>2. ประชุมติดตามความก้าวหน้าการดำเนินงาน</t>
  </si>
  <si>
    <t>ของเครือข่ายโรคเอดส์ วัณโรค โรคติดต่อ</t>
  </si>
  <si>
    <t>ทางเพศสัมพันธ์ ไวรัสตับอักเสบซี ระดับจังหวัด</t>
  </si>
  <si>
    <t xml:space="preserve">3. ประชุมเพื่อเยี่ยมเสริมพลัง ติดตาม </t>
  </si>
  <si>
    <t xml:space="preserve">และประเมินผลการดำเนินงาน </t>
  </si>
  <si>
    <t xml:space="preserve">6.ค่าตอบแทนเจ้าหน้าที่ไม่เต็มเวลา </t>
  </si>
  <si>
    <t>สสจ. (Part time)</t>
  </si>
  <si>
    <t xml:space="preserve">โรคเอดส์ วัณโรค โรคติดต่อทางเพศสัมพันธ์ </t>
  </si>
  <si>
    <t>4.กิจกรรมอบรมพัฒนาบุคลกร ด้านคุณภาพ</t>
  </si>
  <si>
    <t>บริการ เพื่อลดการตีตราและเลือกปฏิบัติที่</t>
  </si>
  <si>
    <t xml:space="preserve">เกี่ยวข้องกับเอชไอวี/เอดส์ เพศภาวะ </t>
  </si>
  <si>
    <t>และความเป็นกลุ่มประชากรเปราะบาง</t>
  </si>
  <si>
    <t>5.ค่าจ้างผู้ประสานงานโครงการด้านเอดส์</t>
  </si>
  <si>
    <t>นายจ้างและลูกจ้าง</t>
  </si>
  <si>
    <t>รายเดือน รวมเงินสบทบประกันสังคม</t>
  </si>
  <si>
    <t>โครงการกำจัดเชื้อมาลาเรียที่ดื้อยา</t>
  </si>
  <si>
    <t xml:space="preserve">ในภูมิภาคลุ่มแม่น้ำโขง (Regional </t>
  </si>
  <si>
    <t>1. เพื่อลดจำนวนผู้ป่วยโรคไข้มาลาเรีย</t>
  </si>
  <si>
    <t>2. เพื่อลดอัตราป่วยด้วยโรคไข้มาลาเรีย</t>
  </si>
  <si>
    <t>3. เพื่อเพิ่มจำนวนอำเภอปลอดจากโรค</t>
  </si>
  <si>
    <t>ไข้มาลาเรีย</t>
  </si>
  <si>
    <t>RAI4E) จังหวัดชลบุรี ปีงบประมาณ 2568</t>
  </si>
  <si>
    <t>4. ประเด็นยุทธศาสตร์องค์การ สสจ.ชลบุรี  :</t>
  </si>
  <si>
    <t xml:space="preserve">2. แผนงานระดับกระทรวงสาธารณสุข  : </t>
  </si>
  <si>
    <t xml:space="preserve">5. เป้าประสงค์องค์การ สสจ.ชลบุรี : </t>
  </si>
  <si>
    <t xml:space="preserve">6. กลยุทธ์องค์การ สสจ.ชลบุรี : </t>
  </si>
  <si>
    <t>รพ./สสอ./รพสต./อปท.</t>
  </si>
  <si>
    <t xml:space="preserve">Artemisinin Initiative 4 Elimination : </t>
  </si>
  <si>
    <t>โครงการพัฒนาความรอบรู้ด้านสุขภาพในประเด็น
การป้องกันและควบคุมโรคติดต่อของประชาชน 
จังหวัดชลบุรี ปีงบประมาณ 2568</t>
  </si>
  <si>
    <t>โครงการพัฒนาศักยภาพผู้ปฏิบัติงานการสร้างเสริม
ภูมิคุ้มกันโรคและโรคป้องกันด้วยวัคซีน จังหวัดชลบุรี 
ปีงบประมาณ 2568</t>
  </si>
  <si>
    <t>โครงการพัฒนาระบบการดำเนินงานป้องกัน รักษา
และควบคุมวัณโรค จังหวัดชลบุรี ปีงบประมาณ 2568</t>
  </si>
  <si>
    <t>โครงการพัฒนาศักยภาพผู้ปฏิบัติงานระบาดวิทยา
จังหวัดชลบุรี ปีงบประมาณ 2568</t>
  </si>
  <si>
    <t>โครงการพัฒนาระบบการดำเนินงานป้องกัน รักษา
และควบคุมโรคติดต่อนำโดยแมลง จังหวัดชลบุรี
ปีงบประมาณ 2568</t>
  </si>
  <si>
    <t>โครงการพัฒนาระบบการดำเนินงานป้องกัน รักษา
และควบคุมโรคไวรัสตับอักเสบบีและซี จังหวัดชลบุรี
ปีงบประมาณ 2568</t>
  </si>
  <si>
    <t>โครงการสนับสนุนการดำเนินงานของคณะกรรมการ
โรคติดต่อจังหวัดตามพระราชบัญญัติโรคติดต่อ 
พ.ศ. 2558 จังหวัดชลบุรี ปีงบประมาณ 2568</t>
  </si>
  <si>
    <t>โครงการยุติปัญหาวัณโรคและเอดส์ ด้วยชุดบริการ 
RRTTPR ปี 2567 - 2569 (STAR 2024 - 2027) 
จังหวัดชลบุรี ปีงบประมาณ 2568 (ตามข้อตกลงฯ)</t>
  </si>
  <si>
    <t>2. ขับเคลื่อนการดำเนินงานสร้าง</t>
  </si>
  <si>
    <t xml:space="preserve">ครอบคลุม Key message ที่เกี่ยวข้อง </t>
  </si>
  <si>
    <t xml:space="preserve">ความรอบรู้ด้านสุขภาพในพื้นที่ </t>
  </si>
  <si>
    <t>โรคติดต่อ ในพื้นที่</t>
  </si>
  <si>
    <t>ประชาชน</t>
  </si>
  <si>
    <t>2. ประเมินคุณภาพการดำเนินงานวัณโรค</t>
  </si>
  <si>
    <t>ในสถานพยาบาล/เรือนจำ/ทัณฑสถาน</t>
  </si>
  <si>
    <t xml:space="preserve">   2.1 ประชุมทีมตรวจประเมิน</t>
  </si>
  <si>
    <t>โครงการบริหารจัดการและพัฒนางานด้านโรคติดต่อ จังหวัดชลบุรี ปีงบประมาณ 2568</t>
  </si>
  <si>
    <t>โครงการบริหารจัดการและพัฒนางาน</t>
  </si>
  <si>
    <t xml:space="preserve">ด้านโรคติดต่อ จังหวัดชลบุรี </t>
  </si>
  <si>
    <t>(   ) ยุทธศาสตร์</t>
  </si>
  <si>
    <t>วิทักษ์</t>
  </si>
  <si>
    <t>1. เฝ้าระวัง ตรวจจับการระบาด และ</t>
  </si>
  <si>
    <t>ความผิดปกติของการเกิดโรคติดต่อ</t>
  </si>
  <si>
    <t>2. เตรียมวัสดุอุปกรณ์ในการสอบสวน</t>
  </si>
  <si>
    <t>ป้องกัน ควบคุมโรค</t>
  </si>
  <si>
    <t>4. ดำเนินการสอบสวนการระบาดและ</t>
  </si>
  <si>
    <t>สอบสวนโรคเฉพาะรายร่วมกับเครือข่าย</t>
  </si>
  <si>
    <t>และสอบสวนโรค</t>
  </si>
  <si>
    <t>5. สรุปสถานการณ์ วิเคราะห์หาสาเหตุ</t>
  </si>
  <si>
    <t>การเกิดโรค แหล่งโรค และรายงานผล</t>
  </si>
  <si>
    <t>การสอบสวนโรค พร้อมข้อเสนอแนะ</t>
  </si>
  <si>
    <t>นำเสนอผู้บริหารและผู้เกี่ยวข้องทราบ</t>
  </si>
  <si>
    <t>6. ให้การสนับสนุนเชิงเทคนิควิชาการ</t>
  </si>
  <si>
    <t>แก่ทีมเฝ้าระวัง สอบสวน ควบคุมโรค</t>
  </si>
  <si>
    <t>ระดับอำเภอ ตำบล</t>
  </si>
  <si>
    <t>เพื่อสนับสนุนกลไกในการบริหารจัดการ</t>
  </si>
  <si>
    <t>จนท. สสจ./สสอ./รพ./</t>
  </si>
  <si>
    <t>และพัฒนางานด้านโรคติดต่อ ของ</t>
  </si>
  <si>
    <t>หน่วยปฏิบัติการควบคุมโรคติดต่อ</t>
  </si>
  <si>
    <t>ทีมเฝ้าระวัง ป้องกัน สอบสวน</t>
  </si>
  <si>
    <t>และควบคุมโรค ทีมเฝ้าระวังสอบสวน</t>
  </si>
  <si>
    <t>เคลื่อนที่เร็ว ทีมตระหนักรู้สถานการณ์</t>
  </si>
  <si>
    <t>ทีมสอบสวนควบคุมโรค หรือทีมอื่น</t>
  </si>
  <si>
    <t>ที่ปฏิบัติหน้าที่ในลักษณะเดียวกัน</t>
  </si>
  <si>
    <t>3. วางแผนดำเนินการสอบสวนการระบาด</t>
  </si>
  <si>
    <t>ผู้ปฏิบัติงานระบาดวิทยา (Online)</t>
  </si>
  <si>
    <t>1. ประชุมคณะทำงานขับเคลื่อนการดำเนิน</t>
  </si>
  <si>
    <t>งานโรคไวรัสตับอักเสบ บีและซี จังหวัดชลบุรี</t>
  </si>
  <si>
    <t>อื่นๆ กองทุนโลก</t>
  </si>
  <si>
    <t>1. ค่าตอบแทนเจ้าหน้าที่จังหวัดและภูมิภาค</t>
  </si>
  <si>
    <t xml:space="preserve"> (สสจ.)</t>
  </si>
  <si>
    <t>2. การพัฒนาศักยภาพบุคลากรสาธารณสุข</t>
  </si>
  <si>
    <t>ของโรงพยาบาลส่งเสริมสุขภาพตำบล</t>
  </si>
  <si>
    <t>ในการตรวจวินิจฉัยและรักษาโรคไข้มาลาเรีย</t>
  </si>
  <si>
    <t>3. นิเทศงานระดับสสจ. (สสจ.นิเทศงาน</t>
  </si>
  <si>
    <t>สสอ./MP/HPH)</t>
  </si>
  <si>
    <t>4. การพัฒนาศักยภาพขององค์การปกครอง</t>
  </si>
  <si>
    <t xml:space="preserve">ท้องถิ่นในการกำจัดโรคไข้มาลาเรีย </t>
  </si>
  <si>
    <t>และแบ่งปันทรัพยากรเพื่อความยั่งยืน</t>
  </si>
  <si>
    <t>5. การประชุมชี้แจงโครงการ RAI4E</t>
  </si>
  <si>
    <t>แลกเปลี่ยนความรู้และรายงานความก้าวหน้า</t>
  </si>
  <si>
    <t xml:space="preserve">ในการดำเนินการกำจัดโรคไข้มาลาเรีย </t>
  </si>
  <si>
    <t>ระดับจังหวัด</t>
  </si>
  <si>
    <t>โครงการยุติปัญหาวัณโรคและเอดส์</t>
  </si>
  <si>
    <t>ด้วยชุดบริการ RRTTPR (Stop TB and</t>
  </si>
  <si>
    <t>AIDS through RRTTPR year 2024-26</t>
  </si>
  <si>
    <t xml:space="preserve">:STAR 2024-26) จังหวัดชลบุรี </t>
  </si>
  <si>
    <t>กำกับติดตาม การดำเนินงานในพื้นที่</t>
  </si>
  <si>
    <t>7. การประชุมเพื่อกำหนดแนวทาง</t>
  </si>
  <si>
    <t>โครงการติดตามและขับเคลื่อนการดำเนิน</t>
  </si>
  <si>
    <t>1. ประชุมเชิงปฏิบัติการเพื่อพัฒนาระบบ</t>
  </si>
  <si>
    <t xml:space="preserve">	สสจ. สคร. รพ. รัฐ/เอกชน</t>
  </si>
  <si>
    <t xml:space="preserve">งานเร่งรัดมาตรการยุติปัญหาเอดส์ ปี 2568 </t>
  </si>
  <si>
    <t>การติดตามความก้าวหน้าการดำเนินงาน</t>
  </si>
  <si>
    <t>หน่วยบริการสาธารณสุข</t>
  </si>
  <si>
    <t xml:space="preserve">สำนักงานสาธารณสุขจังหวัดชลบุรี </t>
  </si>
  <si>
    <t>ยุติปัญหาเอดส์ระดับจังหวัด</t>
  </si>
  <si>
    <t xml:space="preserve">หน่วยงานภาครัฐ เอกชน </t>
  </si>
  <si>
    <t>ภายใต้โครงการติดตามและประเมินผล</t>
  </si>
  <si>
    <t>2. อบรมพัฒนาศักยภาพ แนวทางการตรวจ</t>
  </si>
  <si>
    <t>อื่นๆ TUC</t>
  </si>
  <si>
    <t>การดำเนินงานการยุติปัญหาเอดส์</t>
  </si>
  <si>
    <t>วินิจฉัย รักษาและพัฒนาคุณภาพการบริการ</t>
  </si>
  <si>
    <t>หน่วยงานระหว่างประเทศ</t>
  </si>
  <si>
    <t>ระดับประเทศและพื้นที่ (SI-ME)</t>
  </si>
  <si>
    <t>ด้านการตรวจทางห้องปฏิบัติการ และการ</t>
  </si>
  <si>
    <t xml:space="preserve">บันทึกข้อมูลของสำนักงานหลักประกันสุขภาพ </t>
  </si>
  <si>
    <t>อุบลวรรณ</t>
  </si>
  <si>
    <t>เพื่อการป้องกันควบคุมการติดเชื้อเอชไอวี</t>
  </si>
  <si>
    <t>1. เพื่อติดตามความก้าวหน้า</t>
  </si>
  <si>
    <t>โรคติดต่อทางเพศสัมพันธ์  และการรักษา</t>
  </si>
  <si>
    <t>การดำเนินงาน และสนับสนุนการดำเนิน</t>
  </si>
  <si>
    <t>วัณโรคระยะแฝง</t>
  </si>
  <si>
    <t xml:space="preserve">งาน ตามเป้าหมาย 95-95-95 </t>
  </si>
  <si>
    <t>3. ประชุมหารือการดำเนินงาน และสนับสนุน</t>
  </si>
  <si>
    <t>และเร่งรัดการยุติปัญหาเอดส์ระดับจังหวัด</t>
  </si>
  <si>
    <t>ด้านวิชาการเพื่อพัฒนาศักยภาพในหน่วยบริการ</t>
  </si>
  <si>
    <t>2. เพื่อส่งเสริมให้เกิดกลไกการกำกับติดตาม</t>
  </si>
  <si>
    <t>4. ค่าตอบแทนข้าราชการหรือเจ้าหน้าที่ของรัฐ</t>
  </si>
  <si>
    <t>การดำเนินงานแบบบูรณาการ ระหว่าง</t>
  </si>
  <si>
    <t xml:space="preserve">ภาคีเครือข่ายทั้งภาครัฐ ภาคเอกชน </t>
  </si>
  <si>
    <t>ภาคประชาสังคม และผู้มีส่วนได้ส่วนเสีย</t>
  </si>
  <si>
    <t>หลักสู่การบรรลุเป้าหมายยุติเอดส์ร่วมกัน</t>
  </si>
  <si>
    <t>ในระดับจังหวัด</t>
  </si>
  <si>
    <t>3. เพื่อพัฒนาศักยภาพเจ้าหน้าที่ในหน่วย</t>
  </si>
  <si>
    <t>บริการ และพัฒนาคุณภาพการบริการ</t>
  </si>
  <si>
    <t xml:space="preserve">เพื่อการป้องกันควบคุมการติดเชื้อเอชไอวี </t>
  </si>
  <si>
    <t>และโรคติดต่อทางเพศสัมพันธ์</t>
  </si>
  <si>
    <t>4. เพื่อจัดทำรายงานและปรับปรุงผลการ</t>
  </si>
  <si>
    <t xml:space="preserve">ดำเนินงานตามตัวชี้วัด ระดับหน่วยบริการ </t>
  </si>
  <si>
    <t>และระดับจังหวัดให้มีคุณภาพ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</si>
</sst>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#,##0_ ;\-#,##0&quot; &quot;"/>
  </numFmts>
  <fonts count="18">
    <font>
      <sz val="11"/>
      <color theme="1"/>
      <name val="Calibri"/>
      <charset val="222"/>
      <scheme val="minor"/>
    </font>
    <font>
      <sz val="14"/>
      <name val="TH SarabunPSK"/>
      <family val="2"/>
    </font>
    <font>
      <sz val="14"/>
      <color theme="1"/>
      <name val="TH SarabunPSK"/>
      <family val="2"/>
    </font>
    <font>
      <sz val="16"/>
      <name val="TH SarabunPSK"/>
      <family val="2"/>
    </font>
    <font>
      <sz val="11"/>
      <color indexed="8"/>
      <name val="Tahoma"/>
      <family val="2"/>
    </font>
    <font>
      <sz val="14"/>
      <name val="Cordia New"/>
      <family val="2"/>
    </font>
    <font>
      <sz val="11"/>
      <color theme="1"/>
      <name val="Calibri"/>
      <family val="2"/>
      <scheme val="minor"/>
    </font>
    <font>
      <b/>
      <sz val="16"/>
      <name val="TH SarabunPSK"/>
      <family val="2"/>
    </font>
    <font>
      <b/>
      <sz val="16"/>
      <color theme="1"/>
      <name val="TH SarabunPSK"/>
      <family val="2"/>
    </font>
    <font>
      <b/>
      <sz val="14"/>
      <name val="TH SarabunPSK"/>
      <family val="2"/>
    </font>
    <font>
      <sz val="14"/>
      <color indexed="8"/>
      <name val="TH SarabunPSK"/>
      <family val="2"/>
    </font>
    <font>
      <sz val="11"/>
      <name val="TH SarabunPSK"/>
      <family val="2"/>
    </font>
    <font>
      <sz val="12"/>
      <name val="TH SarabunPSK"/>
      <family val="2"/>
    </font>
    <font>
      <sz val="12"/>
      <color theme="1"/>
      <name val="TH SarabunPSK"/>
      <family val="2"/>
    </font>
    <font>
      <u/>
      <sz val="14"/>
      <color theme="1"/>
      <name val="TH SarabunPSK"/>
      <family val="2"/>
    </font>
    <font>
      <sz val="16"/>
      <color theme="1"/>
      <name val="TH SarabunPSK"/>
      <family val="2"/>
    </font>
    <font>
      <b/>
      <sz val="14"/>
      <color rgb="FFFF0000"/>
      <name val="TH SarabunPSK"/>
      <family val="2"/>
    </font>
    <font>
      <sz val="14"/>
      <color theme="1"/>
      <name val="TH SarabunIT๙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7">
    <xf numFmtId="0" fontId="0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43" fontId="4" fillId="0" borderId="0" applyFont="0" applyFill="0" applyBorder="0" applyAlignment="0" applyProtection="0"/>
    <xf numFmtId="0" fontId="6" fillId="0" borderId="0"/>
  </cellStyleXfs>
  <cellXfs count="15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3" fontId="2" fillId="0" borderId="7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/>
    </xf>
    <xf numFmtId="0" fontId="2" fillId="0" borderId="2" xfId="0" applyFont="1" applyBorder="1"/>
    <xf numFmtId="3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3" fillId="0" borderId="0" xfId="0" applyFont="1" applyAlignment="1">
      <alignment vertical="top"/>
    </xf>
    <xf numFmtId="164" fontId="3" fillId="0" borderId="0" xfId="1" applyNumberFormat="1" applyFont="1" applyFill="1" applyAlignment="1">
      <alignment horizontal="right" vertical="center"/>
    </xf>
    <xf numFmtId="164" fontId="3" fillId="0" borderId="0" xfId="1" applyNumberFormat="1" applyFont="1" applyFill="1" applyAlignment="1">
      <alignment vertical="top"/>
    </xf>
    <xf numFmtId="0" fontId="3" fillId="0" borderId="0" xfId="0" applyFont="1" applyAlignment="1">
      <alignment vertical="top" wrapText="1"/>
    </xf>
    <xf numFmtId="3" fontId="2" fillId="0" borderId="2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/>
    </xf>
    <xf numFmtId="0" fontId="2" fillId="0" borderId="0" xfId="6" applyFont="1"/>
    <xf numFmtId="0" fontId="1" fillId="0" borderId="0" xfId="6" applyFont="1"/>
    <xf numFmtId="0" fontId="2" fillId="0" borderId="0" xfId="6" applyFont="1" applyAlignment="1">
      <alignment horizontal="center" vertical="center" wrapText="1"/>
    </xf>
    <xf numFmtId="164" fontId="2" fillId="0" borderId="0" xfId="6" applyNumberFormat="1" applyFont="1" applyAlignment="1">
      <alignment vertical="center"/>
    </xf>
    <xf numFmtId="0" fontId="2" fillId="0" borderId="0" xfId="6" applyFont="1" applyAlignment="1">
      <alignment vertical="center"/>
    </xf>
    <xf numFmtId="0" fontId="2" fillId="0" borderId="2" xfId="6" applyFont="1" applyBorder="1" applyAlignment="1">
      <alignment vertical="center"/>
    </xf>
    <xf numFmtId="3" fontId="2" fillId="0" borderId="2" xfId="6" applyNumberFormat="1" applyFont="1" applyBorder="1" applyAlignment="1">
      <alignment horizontal="right" vertical="center"/>
    </xf>
    <xf numFmtId="0" fontId="2" fillId="0" borderId="2" xfId="6" applyFont="1" applyBorder="1" applyAlignment="1">
      <alignment horizontal="center" vertical="center"/>
    </xf>
    <xf numFmtId="0" fontId="2" fillId="0" borderId="2" xfId="6" applyFont="1" applyBorder="1" applyAlignment="1">
      <alignment horizontal="left" vertical="center"/>
    </xf>
    <xf numFmtId="0" fontId="2" fillId="0" borderId="2" xfId="6" applyFont="1" applyBorder="1" applyAlignment="1">
      <alignment horizontal="center" vertical="top"/>
    </xf>
    <xf numFmtId="0" fontId="2" fillId="0" borderId="2" xfId="6" applyFont="1" applyBorder="1" applyAlignment="1">
      <alignment vertical="top"/>
    </xf>
    <xf numFmtId="0" fontId="2" fillId="0" borderId="2" xfId="6" applyFont="1" applyBorder="1"/>
    <xf numFmtId="3" fontId="2" fillId="0" borderId="2" xfId="6" applyNumberFormat="1" applyFont="1" applyBorder="1" applyAlignment="1">
      <alignment horizontal="right"/>
    </xf>
    <xf numFmtId="0" fontId="2" fillId="0" borderId="2" xfId="6" applyFont="1" applyBorder="1" applyAlignment="1">
      <alignment horizontal="center"/>
    </xf>
    <xf numFmtId="0" fontId="2" fillId="0" borderId="0" xfId="6" applyFont="1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164" fontId="1" fillId="0" borderId="0" xfId="3" applyNumberFormat="1" applyFont="1"/>
    <xf numFmtId="0" fontId="10" fillId="0" borderId="0" xfId="0" applyFont="1"/>
    <xf numFmtId="164" fontId="11" fillId="0" borderId="0" xfId="3" applyNumberFormat="1" applyFont="1"/>
    <xf numFmtId="3" fontId="1" fillId="0" borderId="0" xfId="0" applyNumberFormat="1" applyFont="1"/>
    <xf numFmtId="3" fontId="12" fillId="0" borderId="0" xfId="0" applyNumberFormat="1" applyFont="1"/>
    <xf numFmtId="164" fontId="1" fillId="0" borderId="0" xfId="3" applyNumberFormat="1" applyFont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right" vertical="center"/>
    </xf>
    <xf numFmtId="3" fontId="2" fillId="0" borderId="6" xfId="1" applyNumberFormat="1" applyFont="1" applyFill="1" applyBorder="1" applyAlignment="1">
      <alignment horizontal="right" vertical="center"/>
    </xf>
    <xf numFmtId="0" fontId="2" fillId="0" borderId="12" xfId="0" applyFont="1" applyBorder="1" applyAlignment="1">
      <alignment vertical="center"/>
    </xf>
    <xf numFmtId="3" fontId="2" fillId="0" borderId="7" xfId="0" applyNumberFormat="1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" fontId="2" fillId="0" borderId="2" xfId="0" applyNumberFormat="1" applyFont="1" applyBorder="1" applyAlignment="1">
      <alignment horizontal="right" vertical="center"/>
    </xf>
    <xf numFmtId="3" fontId="2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164" fontId="3" fillId="0" borderId="3" xfId="1" applyNumberFormat="1" applyFont="1" applyFill="1" applyBorder="1" applyAlignment="1">
      <alignment horizontal="center" vertical="top"/>
    </xf>
    <xf numFmtId="164" fontId="3" fillId="0" borderId="3" xfId="1" applyNumberFormat="1" applyFont="1" applyFill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 wrapText="1"/>
    </xf>
    <xf numFmtId="164" fontId="3" fillId="0" borderId="10" xfId="1" applyNumberFormat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164" fontId="3" fillId="0" borderId="10" xfId="1" applyNumberFormat="1" applyFont="1" applyFill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 wrapText="1"/>
    </xf>
    <xf numFmtId="165" fontId="3" fillId="0" borderId="7" xfId="1" applyNumberFormat="1" applyFont="1" applyFill="1" applyBorder="1" applyAlignment="1">
      <alignment horizontal="right" vertical="center"/>
    </xf>
    <xf numFmtId="165" fontId="3" fillId="0" borderId="7" xfId="1" applyNumberFormat="1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7" fillId="2" borderId="2" xfId="0" applyFont="1" applyFill="1" applyBorder="1" applyAlignment="1">
      <alignment horizontal="center" vertical="top" wrapText="1"/>
    </xf>
    <xf numFmtId="164" fontId="3" fillId="2" borderId="2" xfId="1" applyNumberFormat="1" applyFont="1" applyFill="1" applyBorder="1" applyAlignment="1">
      <alignment horizontal="right" vertical="center"/>
    </xf>
    <xf numFmtId="164" fontId="3" fillId="2" borderId="2" xfId="1" applyNumberFormat="1" applyFont="1" applyFill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41" fontId="3" fillId="0" borderId="2" xfId="1" applyNumberFormat="1" applyFont="1" applyFill="1" applyBorder="1" applyAlignment="1">
      <alignment horizontal="right" vertical="top"/>
    </xf>
    <xf numFmtId="41" fontId="3" fillId="0" borderId="2" xfId="1" applyNumberFormat="1" applyFont="1" applyFill="1" applyBorder="1" applyAlignment="1">
      <alignment horizontal="center" vertical="top"/>
    </xf>
    <xf numFmtId="41" fontId="7" fillId="0" borderId="2" xfId="1" applyNumberFormat="1" applyFont="1" applyFill="1" applyBorder="1" applyAlignment="1">
      <alignment horizontal="center" vertical="top"/>
    </xf>
    <xf numFmtId="0" fontId="7" fillId="0" borderId="2" xfId="0" applyFont="1" applyBorder="1" applyAlignment="1">
      <alignment horizontal="right" vertical="top" wrapText="1"/>
    </xf>
    <xf numFmtId="41" fontId="7" fillId="0" borderId="2" xfId="1" applyNumberFormat="1" applyFont="1" applyFill="1" applyBorder="1" applyAlignment="1" applyProtection="1">
      <alignment horizontal="right" vertical="top"/>
      <protection locked="0"/>
    </xf>
    <xf numFmtId="41" fontId="3" fillId="2" borderId="2" xfId="0" applyNumberFormat="1" applyFont="1" applyFill="1" applyBorder="1" applyAlignment="1">
      <alignment horizontal="right" vertical="top"/>
    </xf>
    <xf numFmtId="41" fontId="3" fillId="2" borderId="2" xfId="0" applyNumberFormat="1" applyFont="1" applyFill="1" applyBorder="1" applyAlignment="1">
      <alignment vertical="top"/>
    </xf>
    <xf numFmtId="41" fontId="3" fillId="2" borderId="2" xfId="1" applyNumberFormat="1" applyFont="1" applyFill="1" applyBorder="1" applyAlignment="1">
      <alignment horizontal="center" vertical="top"/>
    </xf>
    <xf numFmtId="0" fontId="15" fillId="0" borderId="2" xfId="0" applyFont="1" applyBorder="1" applyAlignment="1">
      <alignment vertical="center" wrapText="1"/>
    </xf>
    <xf numFmtId="41" fontId="3" fillId="0" borderId="2" xfId="0" applyNumberFormat="1" applyFont="1" applyBorder="1" applyAlignment="1">
      <alignment horizontal="right" vertical="top"/>
    </xf>
    <xf numFmtId="41" fontId="3" fillId="0" borderId="2" xfId="0" applyNumberFormat="1" applyFont="1" applyBorder="1" applyAlignment="1">
      <alignment vertical="top"/>
    </xf>
    <xf numFmtId="41" fontId="15" fillId="0" borderId="2" xfId="0" applyNumberFormat="1" applyFont="1" applyBorder="1" applyAlignment="1">
      <alignment horizontal="right" vertical="top"/>
    </xf>
    <xf numFmtId="41" fontId="7" fillId="2" borderId="2" xfId="1" applyNumberFormat="1" applyFont="1" applyFill="1" applyBorder="1" applyAlignment="1">
      <alignment horizontal="right" vertical="top"/>
    </xf>
    <xf numFmtId="3" fontId="2" fillId="0" borderId="5" xfId="0" applyNumberFormat="1" applyFont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right" vertical="center"/>
    </xf>
    <xf numFmtId="0" fontId="2" fillId="0" borderId="11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3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3" applyNumberFormat="1" applyFont="1" applyBorder="1" applyAlignment="1">
      <alignment horizontal="center"/>
    </xf>
    <xf numFmtId="3" fontId="2" fillId="0" borderId="6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3" fontId="2" fillId="0" borderId="7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164" fontId="2" fillId="0" borderId="7" xfId="1" applyNumberFormat="1" applyFont="1" applyBorder="1" applyAlignment="1">
      <alignment vertical="center"/>
    </xf>
    <xf numFmtId="0" fontId="3" fillId="3" borderId="2" xfId="0" applyFont="1" applyFill="1" applyBorder="1" applyAlignment="1">
      <alignment horizontal="center" vertical="top"/>
    </xf>
    <xf numFmtId="3" fontId="2" fillId="0" borderId="10" xfId="0" applyNumberFormat="1" applyFont="1" applyBorder="1" applyAlignment="1">
      <alignment horizontal="right" vertical="center"/>
    </xf>
    <xf numFmtId="0" fontId="2" fillId="0" borderId="0" xfId="6" applyFont="1" applyAlignment="1">
      <alignment horizontal="left" vertical="center"/>
    </xf>
    <xf numFmtId="0" fontId="1" fillId="0" borderId="0" xfId="6" applyFont="1" applyAlignment="1">
      <alignment horizontal="left" vertical="center"/>
    </xf>
    <xf numFmtId="0" fontId="1" fillId="0" borderId="0" xfId="6" applyFont="1" applyAlignment="1">
      <alignment vertical="center"/>
    </xf>
    <xf numFmtId="0" fontId="10" fillId="0" borderId="0" xfId="6" applyFont="1"/>
    <xf numFmtId="0" fontId="2" fillId="0" borderId="3" xfId="6" applyFont="1" applyBorder="1" applyAlignment="1">
      <alignment horizontal="center" vertical="center" wrapText="1"/>
    </xf>
    <xf numFmtId="0" fontId="2" fillId="0" borderId="4" xfId="6" applyFont="1" applyBorder="1" applyAlignment="1">
      <alignment horizontal="center" vertical="center"/>
    </xf>
    <xf numFmtId="3" fontId="2" fillId="0" borderId="5" xfId="6" applyNumberFormat="1" applyFont="1" applyBorder="1" applyAlignment="1">
      <alignment horizontal="center" vertical="center"/>
    </xf>
    <xf numFmtId="3" fontId="2" fillId="0" borderId="6" xfId="6" applyNumberFormat="1" applyFont="1" applyBorder="1" applyAlignment="1">
      <alignment horizontal="right" vertical="center"/>
    </xf>
    <xf numFmtId="0" fontId="2" fillId="0" borderId="11" xfId="6" applyFont="1" applyBorder="1" applyAlignment="1">
      <alignment vertical="center"/>
    </xf>
    <xf numFmtId="0" fontId="2" fillId="0" borderId="2" xfId="6" applyFont="1" applyBorder="1" applyAlignment="1">
      <alignment vertical="center" wrapText="1"/>
    </xf>
    <xf numFmtId="0" fontId="2" fillId="0" borderId="7" xfId="6" applyFont="1" applyBorder="1" applyAlignment="1">
      <alignment horizontal="center" vertical="center"/>
    </xf>
    <xf numFmtId="3" fontId="2" fillId="0" borderId="7" xfId="6" applyNumberFormat="1" applyFont="1" applyBorder="1" applyAlignment="1">
      <alignment horizontal="right" vertical="center"/>
    </xf>
    <xf numFmtId="0" fontId="2" fillId="0" borderId="12" xfId="6" applyFont="1" applyBorder="1" applyAlignment="1">
      <alignment vertical="center"/>
    </xf>
    <xf numFmtId="0" fontId="2" fillId="0" borderId="9" xfId="6" applyFont="1" applyBorder="1" applyAlignment="1">
      <alignment vertical="center"/>
    </xf>
    <xf numFmtId="0" fontId="2" fillId="0" borderId="7" xfId="6" applyFont="1" applyBorder="1" applyAlignment="1">
      <alignment vertical="center"/>
    </xf>
    <xf numFmtId="0" fontId="14" fillId="0" borderId="2" xfId="6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3" fontId="2" fillId="0" borderId="2" xfId="1" applyNumberFormat="1" applyFont="1" applyFill="1" applyBorder="1" applyAlignment="1">
      <alignment horizontal="center" vertical="center"/>
    </xf>
    <xf numFmtId="3" fontId="2" fillId="0" borderId="2" xfId="1" applyNumberFormat="1" applyFont="1" applyFill="1" applyBorder="1" applyAlignment="1">
      <alignment horizontal="right" vertical="center"/>
    </xf>
    <xf numFmtId="0" fontId="2" fillId="0" borderId="9" xfId="6" applyFont="1" applyBorder="1" applyAlignment="1">
      <alignment horizontal="center" vertical="center"/>
    </xf>
    <xf numFmtId="0" fontId="2" fillId="0" borderId="12" xfId="6" applyFont="1" applyBorder="1" applyAlignment="1">
      <alignment horizontal="center" vertical="center"/>
    </xf>
    <xf numFmtId="0" fontId="2" fillId="0" borderId="0" xfId="6" applyFont="1" applyAlignment="1">
      <alignment horizontal="center" vertical="center"/>
    </xf>
    <xf numFmtId="3" fontId="2" fillId="0" borderId="2" xfId="0" applyNumberFormat="1" applyFont="1" applyBorder="1" applyAlignment="1">
      <alignment vertical="center"/>
    </xf>
    <xf numFmtId="3" fontId="1" fillId="0" borderId="6" xfId="1" applyNumberFormat="1" applyFont="1" applyFill="1" applyBorder="1" applyAlignment="1">
      <alignment horizontal="right" vertical="center"/>
    </xf>
    <xf numFmtId="3" fontId="1" fillId="0" borderId="7" xfId="6" applyNumberFormat="1" applyFont="1" applyBorder="1" applyAlignment="1">
      <alignment horizontal="right" vertical="center"/>
    </xf>
    <xf numFmtId="3" fontId="1" fillId="0" borderId="6" xfId="6" applyNumberFormat="1" applyFont="1" applyBorder="1" applyAlignment="1">
      <alignment horizontal="right" vertical="center"/>
    </xf>
    <xf numFmtId="164" fontId="3" fillId="0" borderId="0" xfId="1" applyNumberFormat="1" applyFont="1" applyAlignment="1">
      <alignment vertical="top"/>
    </xf>
    <xf numFmtId="0" fontId="17" fillId="0" borderId="0" xfId="0" applyFont="1"/>
    <xf numFmtId="0" fontId="7" fillId="0" borderId="1" xfId="0" applyFont="1" applyBorder="1" applyAlignment="1">
      <alignment horizontal="center" vertical="top"/>
    </xf>
    <xf numFmtId="164" fontId="3" fillId="0" borderId="2" xfId="1" applyNumberFormat="1" applyFont="1" applyFill="1" applyBorder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3" fontId="9" fillId="0" borderId="0" xfId="0" applyNumberFormat="1" applyFont="1" applyAlignment="1">
      <alignment horizontal="center"/>
    </xf>
    <xf numFmtId="164" fontId="1" fillId="0" borderId="1" xfId="3" applyNumberFormat="1" applyFont="1" applyBorder="1" applyAlignment="1">
      <alignment horizontal="left"/>
    </xf>
    <xf numFmtId="3" fontId="9" fillId="0" borderId="1" xfId="0" applyNumberFormat="1" applyFont="1" applyBorder="1" applyAlignment="1">
      <alignment horizontal="center"/>
    </xf>
    <xf numFmtId="0" fontId="2" fillId="0" borderId="2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8" fillId="0" borderId="0" xfId="6" applyFont="1" applyAlignment="1">
      <alignment horizontal="center"/>
    </xf>
    <xf numFmtId="0" fontId="9" fillId="0" borderId="0" xfId="6" applyFont="1" applyAlignment="1">
      <alignment horizontal="center"/>
    </xf>
    <xf numFmtId="3" fontId="9" fillId="0" borderId="0" xfId="6" applyNumberFormat="1" applyFont="1" applyAlignment="1">
      <alignment horizontal="center"/>
    </xf>
    <xf numFmtId="3" fontId="16" fillId="0" borderId="1" xfId="6" applyNumberFormat="1" applyFont="1" applyBorder="1" applyAlignment="1">
      <alignment horizontal="center"/>
    </xf>
    <xf numFmtId="3" fontId="9" fillId="0" borderId="1" xfId="6" applyNumberFormat="1" applyFont="1" applyBorder="1" applyAlignment="1">
      <alignment horizontal="center"/>
    </xf>
  </cellXfs>
  <cellStyles count="7">
    <cellStyle name="Normal 2" xfId="6" xr:uid="{C1B8D153-202F-48EE-AF50-EBEA51A42652}"/>
    <cellStyle name="เครื่องหมายจุลภาค 2" xfId="2" xr:uid="{00000000-0005-0000-0000-000012000000}"/>
    <cellStyle name="เครื่องหมายจุลภาค 3" xfId="3" xr:uid="{00000000-0005-0000-0000-000014000000}"/>
    <cellStyle name="เครื่องหมายจุลภาค 3 2" xfId="5" xr:uid="{00000000-0005-0000-0000-000034000000}"/>
    <cellStyle name="จุลภาค" xfId="1" builtinId="3"/>
    <cellStyle name="ปกติ" xfId="0" builtinId="0"/>
    <cellStyle name="ปกติ 2" xfId="4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114300</xdr:colOff>
      <xdr:row>13</xdr:row>
      <xdr:rowOff>77259</xdr:rowOff>
    </xdr:from>
    <xdr:to>
      <xdr:col>17</xdr:col>
      <xdr:colOff>247650</xdr:colOff>
      <xdr:row>15</xdr:row>
      <xdr:rowOff>114300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FD26AB74-53C7-411E-B8E0-B033487F01EC}"/>
            </a:ext>
          </a:extLst>
        </xdr:cNvPr>
        <xdr:cNvSpPr/>
      </xdr:nvSpPr>
      <xdr:spPr>
        <a:xfrm>
          <a:off x="7381875" y="3220509"/>
          <a:ext cx="4743450" cy="513291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th-TH" sz="14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กิจกรรม 1.-5.</a:t>
          </a:r>
        </a:p>
        <a:p>
          <a:pPr algn="ctr"/>
          <a:r>
            <a:rPr lang="en-US" sz="1400" b="1" u="sng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</a:t>
          </a:r>
          <a:r>
            <a:rPr lang="th-TH" sz="1400" b="1" u="sng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บูรณาการกับงานประจำ/แผนงาน/โครงการ/งบประมาณอื่น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13</xdr:row>
      <xdr:rowOff>81446</xdr:rowOff>
    </xdr:from>
    <xdr:to>
      <xdr:col>17</xdr:col>
      <xdr:colOff>361950</xdr:colOff>
      <xdr:row>42</xdr:row>
      <xdr:rowOff>38101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3D025A8A-F58D-478F-9A0F-CEF8221A4F1F}"/>
            </a:ext>
          </a:extLst>
        </xdr:cNvPr>
        <xdr:cNvSpPr/>
      </xdr:nvSpPr>
      <xdr:spPr>
        <a:xfrm>
          <a:off x="6591300" y="3672371"/>
          <a:ext cx="4972050" cy="7833830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th-TH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 1. (</a:t>
          </a:r>
          <a:r>
            <a:rPr lang="en-US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Budget Line No.</a:t>
          </a:r>
          <a:r>
            <a:rPr lang="th-TH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4.015)</a:t>
          </a:r>
        </a:p>
        <a:p>
          <a:pPr algn="ctr"/>
          <a:r>
            <a:rPr lang="th-TH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ประชุมคณะทำงานกลไกประสานงานโรคเอดส์ วัณโรค โรคติดต่อทางเพศสัมพันธ์ 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ไวรัสตับอักเสบซี ระดับจังหวัด 2 ครั้ง</a:t>
          </a:r>
          <a:endParaRPr lang="en-US" sz="1400" b="1" u="none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ค่าตอบแทนผู้เข้าร่วมประชุม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28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400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	เป็นเงิน 22,400 บาท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ค่าอาหารว่างและเครื่องดื่ม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28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35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 ครั้ง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	เป็นเงิน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3,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9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ค่าเดินทาง/ค่าวัสดุ/ค่าเอกสารในการจัดประชุม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 2 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		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1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,180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endParaRPr lang="en-US" sz="14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ctr"/>
          <a:r>
            <a:rPr lang="th-TH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 2.</a:t>
          </a:r>
          <a:r>
            <a:rPr lang="en-US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(Budget Line No.4.016)</a:t>
          </a:r>
          <a:endParaRPr lang="en-US" sz="1400" b="1" u="none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ctr"/>
          <a:r>
            <a:rPr lang="th-TH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ประชุมติดตามความก้าวหน้าการดำเนินงานของเครือข่ายโรคเอดส์ วัณโรค </a:t>
          </a:r>
          <a:br>
            <a:rPr lang="th-TH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โรคติดต่อทางเพศสัมพันธ์ ไวรัสตับอักเสบซี ระดับจังหวัด</a:t>
          </a:r>
          <a:r>
            <a:rPr lang="en-US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 </a:t>
          </a:r>
          <a:r>
            <a:rPr lang="th-TH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</a:t>
          </a:r>
          <a:endParaRPr lang="en-US" sz="1400" b="1" u="none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l"/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ค่าตอบแทนผู้เข้าร่วมประชุม 28 คน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400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	เป็นเงิน 22,400 บาท</a:t>
          </a:r>
        </a:p>
        <a:p>
          <a:pPr algn="l"/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ค่าอาหารว่างและเครื่องดื่ม 28 คน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35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 2 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	เป็นเงิน   3,920 บาท</a:t>
          </a:r>
        </a:p>
        <a:p>
          <a:pPr algn="l"/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ค่าเดินทาง/ค่าวัสดุ/ค่าเอกสารในการจัดประชุม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 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		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   1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,180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</a:p>
        <a:p>
          <a:pPr algn="ctr"/>
          <a:r>
            <a:rPr lang="th-TH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 3. </a:t>
          </a:r>
          <a:r>
            <a:rPr lang="en-US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(Budget Line No.</a:t>
          </a:r>
          <a:r>
            <a:rPr lang="th-TH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en-US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</a:t>
          </a:r>
          <a:r>
            <a:rPr lang="th-TH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13</a:t>
          </a:r>
          <a:r>
            <a:rPr lang="en-US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5)</a:t>
          </a:r>
          <a:endParaRPr lang="th-TH" sz="1400" b="1" u="none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ctr"/>
          <a:r>
            <a:rPr lang="th-TH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ประชุมเพื่อเยี่ยมเสริมพลัง ติดตาม และประเมินผลการดำเนินงาน 2 ครั้ง</a:t>
          </a:r>
        </a:p>
        <a:p>
          <a:pPr algn="l"/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- ค่าตอบแทนผู้เข้าร่วมประชุม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15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คน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X 400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บาท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X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2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ครั้ง	เป็นเงิน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12,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0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00 บาท</a:t>
          </a:r>
        </a:p>
        <a:p>
          <a:pPr algn="l"/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- ค่าอาหารว่างและเครื่องดื่ม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15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คน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X 35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บาท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X 2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มื้อ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x 2 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ครั้ง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	เป็นเงิน   2,10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0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บาท</a:t>
          </a:r>
        </a:p>
        <a:p>
          <a:pPr algn="l"/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- ค่าเดินทาง/ค่าวัสดุ/ค่าเอกสารในการจัดประชุม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x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2 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ครั้ง	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	เป็นเงิน   2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,000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บาท</a:t>
          </a:r>
        </a:p>
        <a:p>
          <a:pPr algn="ctr"/>
          <a:r>
            <a:rPr lang="th-TH" sz="1400" b="1" i="0" u="none" strike="noStrik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</a:t>
          </a:r>
          <a:r>
            <a:rPr lang="th-TH" sz="1400" b="1" i="0" u="none" strike="noStrik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4.  </a:t>
          </a:r>
          <a:r>
            <a:rPr lang="en-US" sz="1400" b="1" i="0" u="none" strike="noStrik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(Budget Line No.4.1</a:t>
          </a:r>
          <a:r>
            <a:rPr lang="th-TH" sz="1400" b="1" i="0" u="none" strike="noStrik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86</a:t>
          </a:r>
          <a:r>
            <a:rPr lang="en-US" sz="1400" b="1" i="0" u="none" strike="noStrik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</a:p>
        <a:p>
          <a:pPr algn="ctr"/>
          <a:r>
            <a:rPr lang="th-TH" sz="1400" b="1" i="0" u="none" strike="noStrik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กิจกรรมอบรมพัฒนาบุคลกร ด้านคุณภาพบริการ เพื่อลดการตีตราและเลือกปฏิบัติที่เกี่ยวข้องกับเอชไอวี /เอดส์ เพศภาวะ และความเป็นกลุ่มประชากรเปราะบาง ในสถานบริการสุขภาพ เพศภาวะ และความเป็นกลุ่มประชากรเปราะบาง</a:t>
          </a:r>
          <a:r>
            <a:rPr lang="th-TH" sz="1400" b="1" u="none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2 ครั้ง ใน 4 พื้นที่ </a:t>
          </a:r>
        </a:p>
        <a:p>
          <a:pPr algn="ctr"/>
          <a:r>
            <a:rPr lang="th-TH" sz="1400" b="1" u="none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(ครั้งที่ 1 จำนวน 20 คน + ครั้งที่ 2 จำนวน 60 คน)</a:t>
          </a:r>
        </a:p>
        <a:p>
          <a:pPr algn="ctr"/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ค่าตอบแทนผู้เข้าร่วมประชุม 80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400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		เป็นเงิน  32,000 บาท</a:t>
          </a:r>
        </a:p>
        <a:p>
          <a:pPr algn="l"/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ค่าอาหารว่างและเครื่องดื่ม 80 คน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35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		เป็นเงิน   5,6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บาท</a:t>
          </a:r>
        </a:p>
        <a:p>
          <a:pPr algn="l"/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ค่าเดินทาง/ค่าวัสดุ/ค่าเอกสารในการจัดประชุม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		เป็นเงิน   2,400 บาท</a:t>
          </a:r>
        </a:p>
        <a:p>
          <a:pPr algn="ctr"/>
          <a:r>
            <a:rPr lang="th-TH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 </a:t>
          </a:r>
          <a:r>
            <a:rPr lang="en-US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</a:t>
          </a:r>
          <a:r>
            <a:rPr lang="th-TH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 </a:t>
          </a:r>
          <a:r>
            <a:rPr lang="en-US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(Budget Line No</a:t>
          </a:r>
          <a:r>
            <a:rPr lang="th-TH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4</a:t>
          </a:r>
          <a:r>
            <a:rPr lang="en-US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.2</a:t>
          </a:r>
          <a:r>
            <a:rPr lang="th-TH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50</a:t>
          </a:r>
          <a:r>
            <a:rPr lang="en-US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endParaRPr lang="en-US" sz="1400" b="1" u="none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l"/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ค่าจ้างผู้ประสานงานโครงการด้านเอดส์รายเดือน </a:t>
          </a:r>
        </a:p>
        <a:p>
          <a:pPr algn="l"/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(รวมประกันสังคมนายจ้างและ เงินทดแทนประกันสังคม)	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193,439 บาท</a:t>
          </a:r>
          <a:b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	              </a:t>
          </a:r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</a:t>
          </a:r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(</a:t>
          </a:r>
          <a:r>
            <a:rPr lang="en-US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Budget Line No 4.25</a:t>
          </a:r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en-US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</a:p>
        <a:p>
          <a:pPr algn="l"/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ค่าตอบแทนเจ้าหน้าที่ไม่เต็มเวลา สสจ. (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Part time)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		เป็นเงิน   42,000 บาท</a:t>
          </a:r>
        </a:p>
        <a:p>
          <a:pPr algn="ctr"/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งบประมาณ กองทุนโลก 346,539 บาท </a:t>
          </a:r>
        </a:p>
        <a:p>
          <a:pPr algn="ctr"/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รวมเป็นเงินทั้งสิ้น 346,539 </a:t>
          </a:r>
          <a:r>
            <a:rPr lang="th-TH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(สามแสนสี่หมื่นหกพันห้าร้อยสามสิบเก้าบาทถ้วน)</a:t>
          </a:r>
          <a:endParaRPr lang="en-US" sz="14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ctr"/>
          <a:r>
            <a:rPr lang="th-TH" sz="1400" b="1" u="sng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 งบประมาณถัวเฉลี่ยกันได้ทุกรายการตามความเหมาะสม</a:t>
          </a:r>
          <a:endParaRPr lang="th-TH" sz="1400" b="0" u="sng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13</xdr:row>
      <xdr:rowOff>81446</xdr:rowOff>
    </xdr:from>
    <xdr:to>
      <xdr:col>17</xdr:col>
      <xdr:colOff>361950</xdr:colOff>
      <xdr:row>38</xdr:row>
      <xdr:rowOff>83343</xdr:rowOff>
    </xdr:to>
    <xdr:sp macro="" textlink="">
      <xdr:nvSpPr>
        <xdr:cNvPr id="3" name="Rectangle 1">
          <a:extLst>
            <a:ext uri="{FF2B5EF4-FFF2-40B4-BE49-F238E27FC236}">
              <a16:creationId xmlns:a16="http://schemas.microsoft.com/office/drawing/2014/main" id="{E4560835-3FFD-40B3-8C72-72E52416B072}"/>
            </a:ext>
          </a:extLst>
        </xdr:cNvPr>
        <xdr:cNvSpPr/>
      </xdr:nvSpPr>
      <xdr:spPr>
        <a:xfrm>
          <a:off x="7429500" y="3719996"/>
          <a:ext cx="7534275" cy="7183747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th-TH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 1</a:t>
          </a:r>
        </a:p>
        <a:p>
          <a:pPr algn="ctr"/>
          <a:r>
            <a:rPr lang="th-TH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ประชุมเชิงปฏิบัติการเพื่อพัฒนาระบบการติดตามความก้าวหน้าการดำเนินงานยุติปัญหาเอดส์ระดับจังหวัด</a:t>
          </a:r>
          <a:endParaRPr lang="en-US" sz="1400" b="1" u="none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ค่าเบี้ยประชุม (สถานที่เอกชน) 750 บาท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50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		เป็นเงิน 37,500 บาท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ค่าวิทยากรกลุ่ม 600 บาท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ชั่วโมง 		เป็นเงิน  2,400 บาท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ค่าวิทยากรบรรยาย 600 บาท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ชั่วโมง 		เป็นเงิน    600 บาท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ค่าใช้จ่ายในการประชุม 750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3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			เป็นเงิน  2,250 บาท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ctr"/>
          <a:r>
            <a:rPr lang="th-TH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 2</a:t>
          </a:r>
          <a:r>
            <a:rPr lang="en-US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en-US" sz="1400" b="1" u="none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ctr"/>
          <a:r>
            <a:rPr lang="th-TH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อบรมพัฒนาศักยภาพ แนวทางการตรวจวินิจฉัย รักษาและพัฒนาคุณภาพการบริการด้านการตรวจทางห้องปฏิบัติการ และการบันทึกข้อมูลของสำนักงานหลักประกันสุขภาพ เพื่อการป้องกันควบคุมการติดเชื้อเอชไอวีโรคติดต่อทางเพศสัมพันธ์ และการรักษาวัณโรคระยะแฝง</a:t>
          </a:r>
        </a:p>
        <a:p>
          <a:pPr algn="l"/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ค่าเบี้ยประชุม (สถานที่เอกชน) 750 บาท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60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		เป็นเงิน 45,000 บาท </a:t>
          </a:r>
        </a:p>
        <a:p>
          <a:pPr algn="l"/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 เบี้ยเลี้ยงเหมายจ่าย 1,000 บาท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  		เป็นเงิน   1,000 บาท</a:t>
          </a:r>
        </a:p>
        <a:p>
          <a:pPr algn="l"/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ค่าวิทยากรกิจกรรมกลุ่ม 600 บาท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3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ชั่วโมง 		เป็นเงิน   1,800 บาท</a:t>
          </a:r>
        </a:p>
        <a:p>
          <a:pPr algn="l"/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ค่าวิทยากรบรรยาย 600 บาท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ชั่วโมง เป็นเงิน	เป็นเงิน   1,200 บาท</a:t>
          </a:r>
        </a:p>
        <a:p>
          <a:pPr algn="l"/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ค่าใช้จ่ายในการประชุม 750 บาท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5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		เป็นเงิน   3,750 บาท</a:t>
          </a:r>
        </a:p>
        <a:p>
          <a:pPr algn="l"/>
          <a:endParaRPr lang="th-TH" sz="1400" b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ctr"/>
          <a:r>
            <a:rPr lang="th-TH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 3</a:t>
          </a:r>
        </a:p>
        <a:p>
          <a:pPr algn="ctr"/>
          <a:r>
            <a:rPr lang="th-TH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ประชุมหารือการดำเนินงาน และสนับสนุนด้านวิชาการเพื่อพัฒนาศักยภาพในหน่วยบริการ</a:t>
          </a:r>
        </a:p>
        <a:p>
          <a:pPr algn="l"/>
          <a:r>
            <a:rPr lang="th-TH" sz="1400" b="0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- ค่าเบี้ยประชุม (สถานที่เอกชน) 750 บาท </a:t>
          </a:r>
          <a:r>
            <a:rPr lang="en-US" sz="1400" b="0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x 20 </a:t>
          </a:r>
          <a:r>
            <a:rPr lang="th-TH" sz="1400" b="0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คน </a:t>
          </a:r>
          <a:r>
            <a:rPr lang="en-US" sz="1400" b="0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x 6 </a:t>
          </a:r>
          <a:r>
            <a:rPr lang="th-TH" sz="1400" b="0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ครั้ง 	เป็นเงิน 90,000 บาท</a:t>
          </a:r>
        </a:p>
        <a:p>
          <a:pPr algn="l"/>
          <a:r>
            <a:rPr lang="th-TH" sz="1400" b="0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- ค่าใช้จ่ายในการประชุม 750 </a:t>
          </a:r>
          <a:r>
            <a:rPr lang="en-US" sz="1400" b="0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x 1 </a:t>
          </a:r>
          <a:r>
            <a:rPr lang="th-TH" sz="1400" b="0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คน </a:t>
          </a:r>
          <a:r>
            <a:rPr lang="en-US" sz="1400" b="0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x 6 </a:t>
          </a:r>
          <a:r>
            <a:rPr lang="th-TH" sz="1400" b="0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ครั้ง  		เป็นเงิน   4,500 บาท</a:t>
          </a:r>
        </a:p>
        <a:p>
          <a:pPr algn="l"/>
          <a:endParaRPr lang="th-TH" sz="1400" b="0" u="none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ctr"/>
          <a:r>
            <a:rPr lang="th-TH" sz="1400" b="1" i="0" u="none" strike="noStrik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</a:t>
          </a:r>
          <a:r>
            <a:rPr lang="th-TH" sz="1400" b="1" i="0" u="none" strike="noStrik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4</a:t>
          </a:r>
          <a:endParaRPr lang="en-US" sz="1400" b="1" i="0" u="none" strike="noStrike" baseline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ctr"/>
          <a:r>
            <a:rPr lang="th-TH" sz="1400" b="1" i="0" u="none" strike="noStrik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ค่าตอบแทนข้าราชการหรือเจ้าหน้าที่ของรัฐ</a:t>
          </a:r>
        </a:p>
        <a:p>
          <a:pPr algn="l"/>
          <a:r>
            <a:rPr lang="th-TH" sz="1400" b="1" i="0" u="none" strike="noStrik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</a:t>
          </a:r>
          <a:r>
            <a:rPr lang="th-TH" sz="1400" b="1" i="0" u="none" strike="noStrik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ค่าตอบแทนผู้รับผิดชอบหลักระดับโครงการ(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PI) 3,000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10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เดือน เป็นเงิน 30,000 บาท</a:t>
          </a:r>
          <a:endParaRPr lang="en-US" sz="1400" b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l"/>
          <a:endParaRPr lang="th-TH" sz="1400" b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ctr"/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งบประมาณ </a:t>
          </a:r>
          <a:r>
            <a:rPr lang="en-US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TUC</a:t>
          </a:r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220,000 บาท </a:t>
          </a:r>
        </a:p>
        <a:p>
          <a:pPr algn="ctr"/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รวมเป็นเงินทั้งสิ้น </a:t>
          </a:r>
          <a:r>
            <a:rPr lang="en-US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220</a:t>
          </a:r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en-US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000</a:t>
          </a:r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(สองแสนสองหมื่นบาทถ้วน)</a:t>
          </a:r>
          <a:endParaRPr lang="en-US" sz="14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ctr"/>
          <a:r>
            <a:rPr lang="th-TH" sz="1400" b="1" u="sng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 งบประมาณถัวเฉลี่ยกันได้ทุกรายการตามความเหมาะสม</a:t>
          </a:r>
          <a:endParaRPr lang="th-TH" sz="1400" b="0" u="sng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152399</xdr:colOff>
      <xdr:row>13</xdr:row>
      <xdr:rowOff>97365</xdr:rowOff>
    </xdr:from>
    <xdr:to>
      <xdr:col>17</xdr:col>
      <xdr:colOff>333374</xdr:colOff>
      <xdr:row>15</xdr:row>
      <xdr:rowOff>171451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456E860A-2E90-4FD0-8A70-1474BF8CF556}"/>
            </a:ext>
          </a:extLst>
        </xdr:cNvPr>
        <xdr:cNvSpPr/>
      </xdr:nvSpPr>
      <xdr:spPr>
        <a:xfrm>
          <a:off x="7448549" y="3240615"/>
          <a:ext cx="4791075" cy="550336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th-TH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กิจกรรม ประชุมติดตามผลการดำเนินงานฯ</a:t>
          </a:r>
        </a:p>
        <a:p>
          <a:pPr algn="ctr"/>
          <a:r>
            <a:rPr lang="en-US" sz="1400" b="1" u="sng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</a:t>
          </a:r>
          <a:r>
            <a:rPr lang="th-TH" sz="1400" b="1" u="sng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บูรณาการกับงานประจำ/แผนงาน/โครงการ/งบประมาณอื่น</a:t>
          </a:r>
          <a:endParaRPr lang="th-TH" sz="14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58565</xdr:colOff>
      <xdr:row>18</xdr:row>
      <xdr:rowOff>25749</xdr:rowOff>
    </xdr:from>
    <xdr:to>
      <xdr:col>17</xdr:col>
      <xdr:colOff>276225</xdr:colOff>
      <xdr:row>27</xdr:row>
      <xdr:rowOff>28575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F018B656-281A-4DF3-8535-05A4E588DD4D}"/>
            </a:ext>
          </a:extLst>
        </xdr:cNvPr>
        <xdr:cNvSpPr/>
      </xdr:nvSpPr>
      <xdr:spPr>
        <a:xfrm>
          <a:off x="6421265" y="5045424"/>
          <a:ext cx="4199110" cy="2488851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th-TH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กิจกรรม 2. ประเมินคุณภาพฯ </a:t>
          </a:r>
        </a:p>
        <a:p>
          <a:pPr algn="l"/>
          <a:r>
            <a:rPr lang="th-TH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</a:t>
          </a:r>
          <a:r>
            <a:rPr lang="en-US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.1</a:t>
          </a:r>
          <a:r>
            <a:rPr lang="en-US" sz="1400" b="1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400" b="1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ประชุมทีมตรวจประเมินฯ</a:t>
          </a:r>
          <a:endParaRPr lang="th-TH" sz="1400" b="1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l"/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ค่าอาหารกลางวัน 80 บาท </a:t>
          </a:r>
          <a:r>
            <a:rPr lang="en-US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x </a:t>
          </a:r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3</a:t>
          </a:r>
          <a:r>
            <a:rPr lang="en-US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0 </a:t>
          </a:r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คน	</a:t>
          </a:r>
          <a:r>
            <a:rPr lang="en-US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x 1 </a:t>
          </a:r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มื้อ </a:t>
          </a:r>
          <a:r>
            <a:rPr lang="en-US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	</a:t>
          </a:r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เป็นเงิน 2,400  บาท</a:t>
          </a:r>
          <a:b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ค่าอาหารว่าง 20 บาท </a:t>
          </a:r>
          <a:r>
            <a:rPr lang="en-US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x</a:t>
          </a:r>
          <a:r>
            <a:rPr lang="en-US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30 คน </a:t>
          </a:r>
          <a:r>
            <a:rPr lang="en-US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x 2 </a:t>
          </a:r>
          <a:r>
            <a:rPr lang="th-TH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มื้อ </a:t>
          </a:r>
          <a:r>
            <a:rPr lang="en-US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	</a:t>
          </a:r>
          <a:r>
            <a:rPr lang="th-TH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เป็นเงิน 1,20</a:t>
          </a:r>
          <a:r>
            <a:rPr lang="en-US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0</a:t>
          </a:r>
          <a:r>
            <a:rPr lang="th-TH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บาท</a:t>
          </a:r>
          <a:endParaRPr lang="th-TH" sz="1400" b="1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ctr"/>
          <a:r>
            <a:rPr lang="th-TH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งบประมาณ สป. 3,600 บาท</a:t>
          </a:r>
        </a:p>
        <a:p>
          <a:pPr algn="ctr"/>
          <a:r>
            <a:rPr lang="th-TH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รวมเป็นเงินทั้งสิ้น 3,600 บาท (สามพันหกร้อยบาทถ้วน)</a:t>
          </a:r>
          <a:endParaRPr lang="en-US" sz="1400" b="1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 u="sng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 งบประมาณถัวเฉลี่ยกันได้ทุกรายการตามความเหมาะสม</a:t>
          </a:r>
          <a:endParaRPr lang="th-TH" sz="14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ctr"/>
          <a:endParaRPr lang="en-US" sz="1400" b="1" u="sng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l"/>
          <a:r>
            <a:rPr lang="th-TH" sz="1400" b="1" u="none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2.2 ลงพื้นที่ประเมินฯ</a:t>
          </a:r>
        </a:p>
        <a:p>
          <a:pPr algn="ctr"/>
          <a:r>
            <a:rPr lang="th-TH" sz="1400" b="1" u="sng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บูรณาการกับงานประจำ/แผนงาน/โครงการ/งบประมาณอื่น</a:t>
          </a:r>
        </a:p>
      </xdr:txBody>
    </xdr:sp>
    <xdr:clientData/>
  </xdr:twoCellAnchor>
  <xdr:twoCellAnchor>
    <xdr:from>
      <xdr:col>6</xdr:col>
      <xdr:colOff>47625</xdr:colOff>
      <xdr:row>11</xdr:row>
      <xdr:rowOff>98425</xdr:rowOff>
    </xdr:from>
    <xdr:to>
      <xdr:col>17</xdr:col>
      <xdr:colOff>247650</xdr:colOff>
      <xdr:row>17</xdr:row>
      <xdr:rowOff>200025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C5356E37-9CF5-4C73-8D42-F3B7AFF80FC8}"/>
            </a:ext>
          </a:extLst>
        </xdr:cNvPr>
        <xdr:cNvSpPr/>
      </xdr:nvSpPr>
      <xdr:spPr>
        <a:xfrm>
          <a:off x="6410325" y="3184525"/>
          <a:ext cx="4181475" cy="1758950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th-TH" sz="1400" b="1">
              <a:solidFill>
                <a:sysClr val="windowText" lastClr="000000"/>
              </a:solidFill>
              <a:latin typeface="TH Sarabun New" panose="020B0500040200020003" pitchFamily="34" charset="-34"/>
              <a:cs typeface="TH Sarabun New" panose="020B0500040200020003" pitchFamily="34" charset="-34"/>
            </a:rPr>
            <a:t>กิจกรรม 1. ประชุมคณะกรรมการ</a:t>
          </a:r>
          <a:r>
            <a:rPr lang="th-TH" sz="1400" b="1" baseline="0">
              <a:solidFill>
                <a:sysClr val="windowText" lastClr="000000"/>
              </a:solidFill>
              <a:latin typeface="TH Sarabun New" panose="020B0500040200020003" pitchFamily="34" charset="-34"/>
              <a:cs typeface="TH Sarabun New" panose="020B0500040200020003" pitchFamily="34" charset="-34"/>
            </a:rPr>
            <a:t> </a:t>
          </a:r>
          <a:r>
            <a:rPr lang="en-US" sz="1400" b="1" baseline="0">
              <a:solidFill>
                <a:sysClr val="windowText" lastClr="000000"/>
              </a:solidFill>
              <a:latin typeface="TH Sarabun New" panose="020B0500040200020003" pitchFamily="34" charset="-34"/>
              <a:cs typeface="TH Sarabun New" panose="020B0500040200020003" pitchFamily="34" charset="-34"/>
            </a:rPr>
            <a:t>Service Plan</a:t>
          </a:r>
          <a:endParaRPr lang="th-TH" sz="1400" b="1">
            <a:solidFill>
              <a:sysClr val="windowText" lastClr="000000"/>
            </a:solidFill>
            <a:latin typeface="TH Sarabun New" panose="020B0500040200020003" pitchFamily="34" charset="-34"/>
            <a:cs typeface="TH Sarabun New" panose="020B0500040200020003" pitchFamily="34" charset="-34"/>
          </a:endParaRPr>
        </a:p>
        <a:p>
          <a:pPr algn="l"/>
          <a:r>
            <a:rPr lang="th-TH" sz="1400" b="0">
              <a:solidFill>
                <a:sysClr val="windowText" lastClr="000000"/>
              </a:solidFill>
              <a:latin typeface="TH Sarabun New" panose="020B0500040200020003" pitchFamily="34" charset="-34"/>
              <a:cs typeface="TH Sarabun New" panose="020B0500040200020003" pitchFamily="34" charset="-34"/>
            </a:rPr>
            <a:t>- ค่าอาหารกลางวัน 80 บาท </a:t>
          </a:r>
          <a:r>
            <a:rPr lang="en-US" sz="1400" b="0">
              <a:solidFill>
                <a:sysClr val="windowText" lastClr="000000"/>
              </a:solidFill>
              <a:latin typeface="TH Sarabun New" panose="020B0500040200020003" pitchFamily="34" charset="-34"/>
              <a:cs typeface="TH Sarabun New" panose="020B0500040200020003" pitchFamily="34" charset="-34"/>
            </a:rPr>
            <a:t>x </a:t>
          </a:r>
          <a:r>
            <a:rPr lang="th-TH" sz="1400" b="0">
              <a:solidFill>
                <a:sysClr val="windowText" lastClr="000000"/>
              </a:solidFill>
              <a:latin typeface="TH Sarabun New" panose="020B0500040200020003" pitchFamily="34" charset="-34"/>
              <a:cs typeface="TH Sarabun New" panose="020B0500040200020003" pitchFamily="34" charset="-34"/>
            </a:rPr>
            <a:t>4</a:t>
          </a:r>
          <a:r>
            <a:rPr lang="en-US" sz="1400" b="0">
              <a:solidFill>
                <a:sysClr val="windowText" lastClr="000000"/>
              </a:solidFill>
              <a:latin typeface="TH Sarabun New" panose="020B0500040200020003" pitchFamily="34" charset="-34"/>
              <a:cs typeface="TH Sarabun New" panose="020B0500040200020003" pitchFamily="34" charset="-34"/>
            </a:rPr>
            <a:t>0 </a:t>
          </a:r>
          <a:r>
            <a:rPr lang="th-TH" sz="1400" b="0">
              <a:solidFill>
                <a:sysClr val="windowText" lastClr="000000"/>
              </a:solidFill>
              <a:latin typeface="TH Sarabun New" panose="020B0500040200020003" pitchFamily="34" charset="-34"/>
              <a:cs typeface="TH Sarabun New" panose="020B0500040200020003" pitchFamily="34" charset="-34"/>
            </a:rPr>
            <a:t>คน</a:t>
          </a:r>
          <a:r>
            <a:rPr lang="en-US" sz="1400" b="0" baseline="0">
              <a:solidFill>
                <a:sysClr val="windowText" lastClr="000000"/>
              </a:solidFill>
              <a:latin typeface="TH Sarabun New" panose="020B0500040200020003" pitchFamily="34" charset="-34"/>
              <a:cs typeface="TH Sarabun New" panose="020B0500040200020003" pitchFamily="34" charset="-34"/>
            </a:rPr>
            <a:t> x 1 </a:t>
          </a:r>
          <a:r>
            <a:rPr lang="th-TH" sz="1400" b="0" baseline="0">
              <a:solidFill>
                <a:sysClr val="windowText" lastClr="000000"/>
              </a:solidFill>
              <a:latin typeface="TH Sarabun New" panose="020B0500040200020003" pitchFamily="34" charset="-34"/>
              <a:cs typeface="TH Sarabun New" panose="020B0500040200020003" pitchFamily="34" charset="-34"/>
            </a:rPr>
            <a:t>มื้อ </a:t>
          </a:r>
          <a:r>
            <a:rPr lang="en-US" sz="1400" b="0" baseline="0">
              <a:solidFill>
                <a:sysClr val="windowText" lastClr="000000"/>
              </a:solidFill>
              <a:latin typeface="TH Sarabun New" panose="020B0500040200020003" pitchFamily="34" charset="-34"/>
              <a:cs typeface="TH Sarabun New" panose="020B0500040200020003" pitchFamily="34" charset="-34"/>
            </a:rPr>
            <a:t>x </a:t>
          </a:r>
          <a:r>
            <a:rPr lang="th-TH" sz="1400" b="0" baseline="0">
              <a:solidFill>
                <a:sysClr val="windowText" lastClr="000000"/>
              </a:solidFill>
              <a:latin typeface="TH Sarabun New" panose="020B0500040200020003" pitchFamily="34" charset="-34"/>
              <a:cs typeface="TH Sarabun New" panose="020B0500040200020003" pitchFamily="34" charset="-34"/>
            </a:rPr>
            <a:t>2 ครั้ง  </a:t>
          </a:r>
          <a:r>
            <a:rPr lang="th-TH" sz="1400" b="0">
              <a:solidFill>
                <a:sysClr val="windowText" lastClr="000000"/>
              </a:solidFill>
              <a:latin typeface="TH Sarabun New" panose="020B0500040200020003" pitchFamily="34" charset="-34"/>
              <a:cs typeface="TH Sarabun New" panose="020B0500040200020003" pitchFamily="34" charset="-34"/>
            </a:rPr>
            <a:t>เป็นเงิน 6,400  บาท</a:t>
          </a:r>
        </a:p>
        <a:p>
          <a:pPr algn="l"/>
          <a:r>
            <a:rPr lang="th-TH" sz="1400" b="0">
              <a:solidFill>
                <a:sysClr val="windowText" lastClr="000000"/>
              </a:solidFill>
              <a:latin typeface="TH Sarabun New" panose="020B0500040200020003" pitchFamily="34" charset="-34"/>
              <a:cs typeface="TH Sarabun New" panose="020B0500040200020003" pitchFamily="34" charset="-34"/>
            </a:rPr>
            <a:t>- ค่าอาหารว่าง 20 บาท </a:t>
          </a:r>
          <a:r>
            <a:rPr lang="en-US" sz="1400" b="0">
              <a:solidFill>
                <a:sysClr val="windowText" lastClr="000000"/>
              </a:solidFill>
              <a:latin typeface="TH Sarabun New" panose="020B0500040200020003" pitchFamily="34" charset="-34"/>
              <a:cs typeface="TH Sarabun New" panose="020B0500040200020003" pitchFamily="34" charset="-34"/>
            </a:rPr>
            <a:t>x</a:t>
          </a:r>
          <a:r>
            <a:rPr lang="en-US" sz="1400" b="0" baseline="0">
              <a:solidFill>
                <a:sysClr val="windowText" lastClr="000000"/>
              </a:solidFill>
              <a:latin typeface="TH Sarabun New" panose="020B0500040200020003" pitchFamily="34" charset="-34"/>
              <a:cs typeface="TH Sarabun New" panose="020B0500040200020003" pitchFamily="34" charset="-34"/>
            </a:rPr>
            <a:t> 40 </a:t>
          </a:r>
          <a:r>
            <a:rPr lang="th-TH" sz="1400" b="0" baseline="0">
              <a:solidFill>
                <a:sysClr val="windowText" lastClr="000000"/>
              </a:solidFill>
              <a:latin typeface="TH Sarabun New" panose="020B0500040200020003" pitchFamily="34" charset="-34"/>
              <a:cs typeface="TH Sarabun New" panose="020B0500040200020003" pitchFamily="34" charset="-34"/>
            </a:rPr>
            <a:t>คน </a:t>
          </a:r>
          <a:r>
            <a:rPr lang="en-US" sz="1400" b="0" baseline="0">
              <a:solidFill>
                <a:sysClr val="windowText" lastClr="000000"/>
              </a:solidFill>
              <a:latin typeface="TH Sarabun New" panose="020B0500040200020003" pitchFamily="34" charset="-34"/>
              <a:cs typeface="TH Sarabun New" panose="020B0500040200020003" pitchFamily="34" charset="-34"/>
            </a:rPr>
            <a:t>x 2 </a:t>
          </a:r>
          <a:r>
            <a:rPr lang="th-TH" sz="1400" b="0" baseline="0">
              <a:solidFill>
                <a:sysClr val="windowText" lastClr="000000"/>
              </a:solidFill>
              <a:latin typeface="TH Sarabun New" panose="020B0500040200020003" pitchFamily="34" charset="-34"/>
              <a:cs typeface="TH Sarabun New" panose="020B0500040200020003" pitchFamily="34" charset="-34"/>
            </a:rPr>
            <a:t>มื้อ </a:t>
          </a:r>
          <a:r>
            <a:rPr lang="en-US" sz="1400" b="0" baseline="0">
              <a:solidFill>
                <a:sysClr val="windowText" lastClr="000000"/>
              </a:solidFill>
              <a:latin typeface="TH Sarabun New" panose="020B0500040200020003" pitchFamily="34" charset="-34"/>
              <a:cs typeface="TH Sarabun New" panose="020B0500040200020003" pitchFamily="34" charset="-34"/>
            </a:rPr>
            <a:t>x 2 </a:t>
          </a:r>
          <a:r>
            <a:rPr lang="th-TH" sz="1400" b="0" baseline="0">
              <a:solidFill>
                <a:sysClr val="windowText" lastClr="000000"/>
              </a:solidFill>
              <a:latin typeface="TH Sarabun New" panose="020B0500040200020003" pitchFamily="34" charset="-34"/>
              <a:cs typeface="TH Sarabun New" panose="020B0500040200020003" pitchFamily="34" charset="-34"/>
            </a:rPr>
            <a:t>ครั้ง        </a:t>
          </a:r>
          <a:r>
            <a:rPr lang="th-TH" sz="1400" b="0">
              <a:solidFill>
                <a:sysClr val="windowText" lastClr="000000"/>
              </a:solidFill>
              <a:latin typeface="TH Sarabun New" panose="020B0500040200020003" pitchFamily="34" charset="-34"/>
              <a:cs typeface="TH Sarabun New" panose="020B0500040200020003" pitchFamily="34" charset="-34"/>
            </a:rPr>
            <a:t>เป็นเงิน 3,200  บาท</a:t>
          </a:r>
          <a:endParaRPr lang="th-TH" sz="1400" b="1">
            <a:solidFill>
              <a:sysClr val="windowText" lastClr="000000"/>
            </a:solidFill>
            <a:latin typeface="TH Sarabun New" panose="020B0500040200020003" pitchFamily="34" charset="-34"/>
            <a:cs typeface="TH Sarabun New" panose="020B0500040200020003" pitchFamily="34" charset="-34"/>
          </a:endParaRPr>
        </a:p>
        <a:p>
          <a:pPr algn="ctr"/>
          <a:r>
            <a:rPr lang="th-TH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งบประมาณ สป. 9</a:t>
          </a:r>
          <a:r>
            <a:rPr lang="en-US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</a:t>
          </a:r>
          <a:r>
            <a:rPr lang="th-TH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6</a:t>
          </a:r>
          <a:r>
            <a:rPr lang="en-US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00</a:t>
          </a:r>
          <a:r>
            <a:rPr lang="en-US" sz="1400" b="1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400" b="1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บาท</a:t>
          </a:r>
          <a:endParaRPr lang="th-TH" sz="1400" b="1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ctr"/>
          <a:r>
            <a:rPr lang="th-TH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รวมเป็นเงินทั้งสิ้น 9,600 บาท (เก้าพันหกร้อยบาทถ้วน)</a:t>
          </a:r>
        </a:p>
        <a:p>
          <a:pPr algn="ctr"/>
          <a:r>
            <a:rPr lang="th-TH" sz="1400" b="1" u="sng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หมายเหตุ งบประมาณถัวเฉลี่ยกันได้ทุกรายการตามความเหมาะสม</a:t>
          </a:r>
          <a:endParaRPr lang="th-TH" sz="1400" b="1" u="sng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57151</xdr:colOff>
      <xdr:row>13</xdr:row>
      <xdr:rowOff>77259</xdr:rowOff>
    </xdr:from>
    <xdr:to>
      <xdr:col>17</xdr:col>
      <xdr:colOff>371475</xdr:colOff>
      <xdr:row>21</xdr:row>
      <xdr:rowOff>104775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D63CF07-809C-49E2-995B-FF3CAE0E089E}"/>
            </a:ext>
          </a:extLst>
        </xdr:cNvPr>
        <xdr:cNvSpPr/>
      </xdr:nvSpPr>
      <xdr:spPr>
        <a:xfrm>
          <a:off x="7324726" y="3220509"/>
          <a:ext cx="4924424" cy="1932516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th-TH" sz="14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กิจกรรม 1.-7.</a:t>
          </a:r>
        </a:p>
        <a:p>
          <a:pPr algn="l"/>
          <a:r>
            <a:rPr lang="th-TH" sz="1400" b="0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ค่าใช้จ่ายในการเดินทางไปราชการ 			เป็นเงิน 200,000 บาท</a:t>
          </a:r>
        </a:p>
        <a:p>
          <a:pPr algn="l"/>
          <a:r>
            <a:rPr lang="th-TH" sz="1400" b="0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</a:t>
          </a:r>
          <a:r>
            <a:rPr lang="th-TH" sz="14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ค่าตอบแทนการปฏิบัติงานนอกเวลาราชการ		เป็นเงิน 600,000</a:t>
          </a:r>
          <a:r>
            <a:rPr lang="th-TH" sz="140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บาท</a:t>
          </a:r>
        </a:p>
        <a:p>
          <a:pPr algn="l"/>
          <a:r>
            <a:rPr lang="th-TH" sz="140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ค่าใช้จ่ายในการฝึกอบรม</a:t>
          </a:r>
        </a:p>
        <a:p>
          <a:pPr algn="l"/>
          <a:r>
            <a:rPr lang="th-TH" sz="140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(ค่าอาหารกลางวัน ค่าอาหารว่างและเครื่องดื่ม ค่าสมนาคุณวิทยากร)	เป็นเงิน 100,000 บาท</a:t>
          </a:r>
          <a:endParaRPr lang="th-TH" sz="140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l"/>
          <a:r>
            <a:rPr lang="th-TH" sz="1400" b="0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ค่าซื้อวัสดุ/ครุภัณฑ์ และค่าจ้างทำของ			เป็นเงิน 100,000 บาท</a:t>
          </a:r>
        </a:p>
        <a:p>
          <a:pPr algn="ctr"/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งบประมาณ เงินบำรุง 1</a:t>
          </a:r>
          <a:r>
            <a:rPr lang="en-US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,0</a:t>
          </a:r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00,000</a:t>
          </a:r>
          <a:r>
            <a:rPr lang="en-US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th-TH" sz="14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ctr"/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รวมเป็นเงินทั้งสิ้น 1,000</a:t>
          </a:r>
          <a:r>
            <a:rPr lang="en-US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,0</a:t>
          </a:r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บาท (หนึ่งล้านบาทถ้วน)</a:t>
          </a:r>
          <a:endParaRPr lang="th-TH" sz="14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ctr"/>
          <a:r>
            <a:rPr lang="th-TH" sz="1400" b="1" u="sng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 งบประมาณถัวเฉลี่ยกันได้ทุกรายการตามความเหมาะสม</a:t>
          </a:r>
          <a:endParaRPr lang="th-TH" sz="14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114300</xdr:colOff>
      <xdr:row>13</xdr:row>
      <xdr:rowOff>104775</xdr:rowOff>
    </xdr:from>
    <xdr:to>
      <xdr:col>17</xdr:col>
      <xdr:colOff>295275</xdr:colOff>
      <xdr:row>15</xdr:row>
      <xdr:rowOff>178861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AADB6C81-BF13-4C4E-9BBE-5E0F1702E8EA}"/>
            </a:ext>
          </a:extLst>
        </xdr:cNvPr>
        <xdr:cNvSpPr/>
      </xdr:nvSpPr>
      <xdr:spPr>
        <a:xfrm>
          <a:off x="7381875" y="3248025"/>
          <a:ext cx="4791075" cy="550336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th-TH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กิจกรรม ประชุมคณะกรรมการ</a:t>
          </a:r>
        </a:p>
        <a:p>
          <a:pPr algn="ctr"/>
          <a:r>
            <a:rPr lang="en-US" sz="1400" b="1" u="sng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</a:t>
          </a:r>
          <a:r>
            <a:rPr lang="th-TH" sz="1400" b="1" u="sng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บูรณาการกับงานประจำ/แผนงาน/โครงการ/งบประมาณอื่น</a:t>
          </a:r>
          <a:endParaRPr lang="th-TH" sz="14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75142</xdr:colOff>
      <xdr:row>13</xdr:row>
      <xdr:rowOff>76200</xdr:rowOff>
    </xdr:from>
    <xdr:to>
      <xdr:col>17</xdr:col>
      <xdr:colOff>358776</xdr:colOff>
      <xdr:row>18</xdr:row>
      <xdr:rowOff>209551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F5BEC5B7-9A54-4BDE-A9F3-F96F5B64BBA3}"/>
            </a:ext>
          </a:extLst>
        </xdr:cNvPr>
        <xdr:cNvSpPr/>
      </xdr:nvSpPr>
      <xdr:spPr>
        <a:xfrm>
          <a:off x="7342717" y="3219450"/>
          <a:ext cx="4893734" cy="1323976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th-TH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กิจกรรมที่</a:t>
          </a:r>
          <a:r>
            <a:rPr lang="th-TH" sz="1400" b="1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1</a:t>
          </a:r>
          <a:r>
            <a:rPr lang="th-TH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ประชุมพัฒนาศักยภาพผู้ปฏิบัติงานระบาดวิทยา (</a:t>
          </a:r>
          <a:r>
            <a:rPr lang="en-US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Online)</a:t>
          </a:r>
          <a:endParaRPr lang="th-TH" sz="1400" b="1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l"/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ค่าสมนาคุณวิทยากรภาครัฐ (บรรยาย) 600 บาท </a:t>
          </a:r>
          <a:r>
            <a:rPr lang="en-US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x </a:t>
          </a:r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6</a:t>
          </a:r>
          <a:r>
            <a:rPr lang="en-US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ชั่วโมง</a:t>
          </a:r>
          <a:r>
            <a:rPr lang="th-TH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</a:t>
          </a:r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เป็นเงิน 3,600  บาท</a:t>
          </a:r>
        </a:p>
        <a:p>
          <a:pPr algn="ctr"/>
          <a:endParaRPr lang="th-TH" sz="1400" b="1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ctr"/>
          <a:r>
            <a:rPr lang="th-TH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งบประมาณ สป. 3</a:t>
          </a:r>
          <a:r>
            <a:rPr lang="en-US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</a:t>
          </a:r>
          <a:r>
            <a:rPr lang="th-TH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6</a:t>
          </a:r>
          <a:r>
            <a:rPr lang="en-US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00</a:t>
          </a:r>
          <a:r>
            <a:rPr lang="en-US" sz="1400" b="1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400" b="1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บาท</a:t>
          </a:r>
          <a:endParaRPr lang="th-TH" sz="1400" b="1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ctr"/>
          <a:r>
            <a:rPr lang="th-TH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รวมเป็นเงินทั้งสิ้น 3,600 บาท (สามพันหกร้อยบาทถ้วน)</a:t>
          </a:r>
        </a:p>
        <a:p>
          <a:pPr algn="ctr"/>
          <a:r>
            <a:rPr lang="th-TH" sz="1400" b="1" u="sng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หมายเหตุ งบประมาณถัวเฉลี่ยกันได้ทุกรายการตามความเหมาะสม</a:t>
          </a:r>
          <a:endParaRPr lang="th-TH" sz="1400" b="1" u="sng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6</xdr:col>
      <xdr:colOff>76200</xdr:colOff>
      <xdr:row>19</xdr:row>
      <xdr:rowOff>57150</xdr:rowOff>
    </xdr:from>
    <xdr:to>
      <xdr:col>18</xdr:col>
      <xdr:colOff>228600</xdr:colOff>
      <xdr:row>27</xdr:row>
      <xdr:rowOff>104776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A208143-E1CC-48CC-B949-3C157F80CAFC}"/>
            </a:ext>
          </a:extLst>
        </xdr:cNvPr>
        <xdr:cNvSpPr/>
      </xdr:nvSpPr>
      <xdr:spPr>
        <a:xfrm>
          <a:off x="6438900" y="5353050"/>
          <a:ext cx="4495800" cy="2257426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th-TH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กิจกรรมที่</a:t>
          </a:r>
          <a:r>
            <a:rPr lang="th-TH" sz="1400" b="1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2 ประชุมเชิงปฏิบัติการพัฒนาทีม </a:t>
          </a:r>
          <a:r>
            <a:rPr lang="en-US" sz="1400" b="1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SRRT</a:t>
          </a:r>
          <a:r>
            <a:rPr lang="th-TH" sz="1400" b="1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ระดับอำเภอ</a:t>
          </a:r>
          <a:endParaRPr lang="th-TH" sz="1400" b="1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l"/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ค่าอาหารกลางวัน 80 บาท </a:t>
          </a:r>
          <a:r>
            <a:rPr lang="en-US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x </a:t>
          </a:r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4</a:t>
          </a:r>
          <a:r>
            <a:rPr lang="en-US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0 </a:t>
          </a:r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คน</a:t>
          </a:r>
          <a:r>
            <a:rPr lang="en-US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</a:t>
          </a:r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	เป็นเงิน 3,200  บาท</a:t>
          </a:r>
        </a:p>
        <a:p>
          <a:pPr algn="l"/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ค่าอาหารว่างและเครื่องดื่ม</a:t>
          </a:r>
          <a:r>
            <a:rPr lang="th-TH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20 บาท 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40 คน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x 2 </a:t>
          </a:r>
          <a:r>
            <a:rPr lang="th-TH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มื้อ 	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1,600  บาท</a:t>
          </a:r>
          <a:endParaRPr lang="th-TH" sz="1400" b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l"/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ค่าสมนาคุณวิทยากรภาครัฐ (บรรยาย) 600 บาท </a:t>
          </a:r>
          <a:r>
            <a:rPr lang="en-US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x 1 </a:t>
          </a:r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คน</a:t>
          </a:r>
          <a:r>
            <a:rPr lang="th-TH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en-US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x </a:t>
          </a:r>
          <a:r>
            <a:rPr lang="en-US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3 </a:t>
          </a:r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ชั่วโมง</a:t>
          </a:r>
          <a:r>
            <a:rPr lang="th-TH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เป็นเงิน </a:t>
          </a:r>
          <a:r>
            <a:rPr lang="en-US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</a:t>
          </a:r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</a:t>
          </a:r>
          <a:r>
            <a:rPr lang="en-US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8</a:t>
          </a:r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00  บาท</a:t>
          </a:r>
          <a:endParaRPr lang="en-US" sz="1400" b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l"/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ค่าสมนาคุณวิทยากรภาครัฐ (แบ่งกลุ่ม) 600 บาท </a:t>
          </a:r>
          <a:r>
            <a:rPr lang="en-US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x 3 </a:t>
          </a:r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คน</a:t>
          </a:r>
          <a:r>
            <a:rPr lang="th-TH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en-US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x </a:t>
          </a:r>
          <a:r>
            <a:rPr lang="en-US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3 </a:t>
          </a:r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ชั่วโมงเป็นเงิน </a:t>
          </a:r>
          <a:r>
            <a:rPr lang="en-US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5</a:t>
          </a:r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</a:t>
          </a:r>
          <a:r>
            <a:rPr lang="en-US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4</a:t>
          </a:r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00  บาท</a:t>
          </a:r>
        </a:p>
        <a:p>
          <a:pPr algn="l"/>
          <a:endParaRPr lang="th-TH" sz="1400" b="1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ctr"/>
          <a:r>
            <a:rPr lang="th-TH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งบประมาณ  สป. </a:t>
          </a:r>
          <a:r>
            <a:rPr lang="en-US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12,000</a:t>
          </a:r>
          <a:r>
            <a:rPr lang="en-US" sz="1400" b="1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400" b="1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บาท</a:t>
          </a:r>
          <a:endParaRPr lang="th-TH" sz="1400" b="1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ctr"/>
          <a:r>
            <a:rPr lang="th-TH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รวมเป็นเงินทั้งสิ้น </a:t>
          </a:r>
          <a:r>
            <a:rPr lang="en-US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12</a:t>
          </a:r>
          <a:r>
            <a:rPr lang="th-TH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</a:t>
          </a:r>
          <a:r>
            <a:rPr lang="en-US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0</a:t>
          </a:r>
          <a:r>
            <a:rPr lang="th-TH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00 บาท (หนึ่งหมื่นสองพันบาทถ้วน)</a:t>
          </a:r>
        </a:p>
        <a:p>
          <a:pPr algn="ctr"/>
          <a:r>
            <a:rPr lang="th-TH" sz="1400" b="1" u="sng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หมายเหตุ งบประมาณถัวเฉลี่ยกันได้ทุกรายการตามความเหมาะสม</a:t>
          </a:r>
          <a:endParaRPr lang="th-TH" sz="1400" b="1" u="sng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67733</xdr:colOff>
      <xdr:row>13</xdr:row>
      <xdr:rowOff>96306</xdr:rowOff>
    </xdr:from>
    <xdr:to>
      <xdr:col>17</xdr:col>
      <xdr:colOff>351367</xdr:colOff>
      <xdr:row>22</xdr:row>
      <xdr:rowOff>152400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3E9F5571-8DEE-4E1A-99B8-DF15D82AA2B0}"/>
            </a:ext>
          </a:extLst>
        </xdr:cNvPr>
        <xdr:cNvSpPr/>
      </xdr:nvSpPr>
      <xdr:spPr>
        <a:xfrm>
          <a:off x="7344833" y="3106206"/>
          <a:ext cx="5084234" cy="2113494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th-TH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กิจกรรม 1</a:t>
          </a:r>
          <a:r>
            <a:rPr lang="en-US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</a:t>
          </a:r>
          <a:r>
            <a:rPr lang="en-US" sz="1400" b="1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ประชุมเชิงปฏิบัติการฯ </a:t>
          </a:r>
          <a:r>
            <a:rPr lang="en-US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Case</a:t>
          </a:r>
          <a:r>
            <a:rPr lang="en-US" sz="1400" b="1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Management</a:t>
          </a:r>
          <a:endParaRPr lang="th-TH" sz="1400" b="1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l"/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ค่าอาหารกลางวัน 80 บาท </a:t>
          </a:r>
          <a:r>
            <a:rPr lang="en-US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x 50 </a:t>
          </a:r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คน</a:t>
          </a:r>
          <a:r>
            <a:rPr lang="th-TH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en-US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x 1 </a:t>
          </a:r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มื้อ 	  เป็นเงิน </a:t>
          </a:r>
          <a:r>
            <a:rPr lang="en-US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4</a:t>
          </a:r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</a:t>
          </a:r>
          <a:r>
            <a:rPr lang="en-US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0</a:t>
          </a:r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00  บาท</a:t>
          </a:r>
        </a:p>
        <a:p>
          <a:pPr algn="l"/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ค่าอาหารว่างและเครื่องดื่ม</a:t>
          </a:r>
          <a:r>
            <a:rPr lang="th-TH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20 บาท </a:t>
          </a:r>
          <a:r>
            <a:rPr lang="en-US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x 50 </a:t>
          </a:r>
          <a:r>
            <a:rPr lang="th-TH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คน </a:t>
          </a:r>
          <a:r>
            <a:rPr lang="en-US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x 2 </a:t>
          </a:r>
          <a:r>
            <a:rPr lang="th-TH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มื้อ 	  เป็นเงิน 2,000  บาท</a:t>
          </a:r>
          <a:endParaRPr lang="th-TH" sz="1400" b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l"/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ค่าสมนาคุณวิทยากรที่มีความรู้ ความสามารถ และประสบการณ์เป็นพิเศษ</a:t>
          </a:r>
        </a:p>
        <a:p>
          <a:pPr algn="l"/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(อภิปราย)</a:t>
          </a:r>
          <a:r>
            <a:rPr lang="th-TH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1</a:t>
          </a:r>
          <a:r>
            <a:rPr lang="en-US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,200 </a:t>
          </a:r>
          <a:r>
            <a:rPr lang="th-TH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บาท </a:t>
          </a:r>
          <a:r>
            <a:rPr lang="en-US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x </a:t>
          </a:r>
          <a:r>
            <a:rPr lang="th-TH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 คน </a:t>
          </a:r>
          <a:r>
            <a:rPr lang="en-US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x </a:t>
          </a:r>
          <a:r>
            <a:rPr lang="th-TH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6 ชั่วโมง	  เป็นเงิน 14</a:t>
          </a:r>
          <a:r>
            <a:rPr lang="en-US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</a:t>
          </a:r>
          <a:r>
            <a:rPr lang="th-TH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4</a:t>
          </a:r>
          <a:r>
            <a:rPr lang="en-US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00  </a:t>
          </a:r>
          <a:r>
            <a:rPr lang="th-TH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บาท</a:t>
          </a:r>
        </a:p>
        <a:p>
          <a:pPr algn="l"/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ค่าเช่าที่พักวิทยากร</a:t>
          </a:r>
          <a:r>
            <a:rPr lang="th-TH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(พักเดี่ยว) 1,450 บาท </a:t>
          </a:r>
          <a:r>
            <a:rPr lang="en-US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x 2 </a:t>
          </a:r>
          <a:r>
            <a:rPr lang="th-TH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คน </a:t>
          </a:r>
          <a:r>
            <a:rPr lang="en-US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x 1 </a:t>
          </a:r>
          <a:r>
            <a:rPr lang="th-TH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วัน เป็นเงิน 2,900  บาท</a:t>
          </a:r>
          <a:endParaRPr lang="en-US" sz="1400" b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l"/>
          <a:endParaRPr lang="th-TH" sz="1400" b="1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ctr"/>
          <a:r>
            <a:rPr lang="th-TH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งบประมาณ สป. </a:t>
          </a:r>
          <a:r>
            <a:rPr lang="en-US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23,300</a:t>
          </a:r>
          <a:r>
            <a:rPr lang="en-US" sz="1400" b="1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400" b="1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บาท</a:t>
          </a:r>
          <a:endParaRPr lang="th-TH" sz="1400" b="1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ctr"/>
          <a:r>
            <a:rPr lang="th-TH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รวมเป็นเงินทั้งสิ้น </a:t>
          </a:r>
          <a:r>
            <a:rPr lang="en-US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23</a:t>
          </a:r>
          <a:r>
            <a:rPr lang="th-TH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</a:t>
          </a:r>
          <a:r>
            <a:rPr lang="en-US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300</a:t>
          </a:r>
          <a:r>
            <a:rPr lang="th-TH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บาท (สองหมื่นสามพันสามร้อยบาทถ้วน)</a:t>
          </a:r>
        </a:p>
        <a:p>
          <a:pPr algn="ctr"/>
          <a:r>
            <a:rPr lang="th-TH" sz="1400" b="1" u="sng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หมายเหตุ งบประมาณถัวเฉลี่ยกันได้ทุกรายการตามความเหมาะสม</a:t>
          </a:r>
          <a:endParaRPr lang="th-TH" sz="1400" b="1" u="sng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6</xdr:col>
      <xdr:colOff>53974</xdr:colOff>
      <xdr:row>22</xdr:row>
      <xdr:rowOff>196849</xdr:rowOff>
    </xdr:from>
    <xdr:to>
      <xdr:col>18</xdr:col>
      <xdr:colOff>19049</xdr:colOff>
      <xdr:row>30</xdr:row>
      <xdr:rowOff>76200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7A1B54AF-CF67-4EB9-BEF0-044A50E4A40D}"/>
            </a:ext>
          </a:extLst>
        </xdr:cNvPr>
        <xdr:cNvSpPr/>
      </xdr:nvSpPr>
      <xdr:spPr>
        <a:xfrm>
          <a:off x="7331074" y="5264149"/>
          <a:ext cx="5180542" cy="1708151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th-TH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กิจกรรม 2</a:t>
          </a:r>
          <a:r>
            <a:rPr lang="en-US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</a:t>
          </a:r>
          <a:r>
            <a:rPr lang="en-US" sz="1400" b="1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ประชุมเชิงปฏิบัติการฯ</a:t>
          </a:r>
          <a:r>
            <a:rPr lang="en-US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Dead Case</a:t>
          </a:r>
          <a:r>
            <a:rPr lang="en-US" sz="1400" b="1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Conference</a:t>
          </a:r>
          <a:endParaRPr lang="th-TH" sz="1400" b="1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l"/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ค่าอาหารกลางวัน 80 บาท </a:t>
          </a:r>
          <a:r>
            <a:rPr lang="en-US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x 50 </a:t>
          </a:r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คน </a:t>
          </a:r>
          <a:r>
            <a:rPr lang="en-US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x 1 </a:t>
          </a:r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มื้อ 	เป็นเงิน </a:t>
          </a:r>
          <a:r>
            <a:rPr lang="en-US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4</a:t>
          </a:r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</a:t>
          </a:r>
          <a:r>
            <a:rPr lang="en-US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0</a:t>
          </a:r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00  บาท</a:t>
          </a:r>
          <a:endParaRPr lang="en-US" sz="1400" b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l"/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ค่าอาหารว่างและเครื่องดื่ม 20 บาท </a:t>
          </a:r>
          <a:r>
            <a:rPr lang="en-US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x 50 </a:t>
          </a:r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คน </a:t>
          </a:r>
          <a:r>
            <a:rPr lang="en-US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x 2 </a:t>
          </a:r>
          <a:r>
            <a:rPr lang="th-TH" sz="14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มื้อ 	เป็นเงิน 2,000  บาท</a:t>
          </a:r>
        </a:p>
        <a:p>
          <a:pPr algn="l"/>
          <a:r>
            <a:rPr lang="th-TH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ค่าสมนาคุณวิทยากรภาครัฐ (อภิปราย) 600 บาท </a:t>
          </a:r>
          <a:r>
            <a:rPr lang="en-US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x 3 </a:t>
          </a:r>
          <a:r>
            <a:rPr lang="th-TH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คน </a:t>
          </a:r>
          <a:r>
            <a:rPr lang="en-US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x 6 </a:t>
          </a:r>
          <a:r>
            <a:rPr lang="th-TH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ชั่วโมง เป็นเงิน </a:t>
          </a:r>
          <a:r>
            <a:rPr lang="en-US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10</a:t>
          </a:r>
          <a:r>
            <a:rPr lang="th-TH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</a:t>
          </a:r>
          <a:r>
            <a:rPr lang="en-US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8</a:t>
          </a:r>
          <a:r>
            <a:rPr lang="th-TH" sz="14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00  บาท</a:t>
          </a:r>
        </a:p>
        <a:p>
          <a:pPr algn="l"/>
          <a:endParaRPr lang="th-TH" sz="1400" b="1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ctr"/>
          <a:r>
            <a:rPr lang="th-TH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งบประมาณ สป. </a:t>
          </a:r>
          <a:r>
            <a:rPr lang="en-US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16,800</a:t>
          </a:r>
          <a:r>
            <a:rPr lang="en-US" sz="1400" b="1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400" b="1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บาท</a:t>
          </a:r>
          <a:endParaRPr lang="th-TH" sz="1400" b="1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ctr"/>
          <a:r>
            <a:rPr lang="th-TH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รวมเป็นเงินทั้งสิ้น </a:t>
          </a:r>
          <a:r>
            <a:rPr lang="en-US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16</a:t>
          </a:r>
          <a:r>
            <a:rPr lang="th-TH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</a:t>
          </a:r>
          <a:r>
            <a:rPr lang="en-US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8</a:t>
          </a:r>
          <a:r>
            <a:rPr lang="th-TH" sz="1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00 บาท (หนึ่งหมื่นหกพันแปดร้อยบาทถ้วน)</a:t>
          </a:r>
        </a:p>
        <a:p>
          <a:pPr algn="ctr"/>
          <a:r>
            <a:rPr lang="th-TH" sz="1400" b="1" u="sng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หมายเหตุ งบประมาณถัวเฉลี่ยกันได้ทุกรายการตามความเหมาะสม</a:t>
          </a:r>
          <a:endParaRPr lang="th-TH" sz="1400" b="1" u="sng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123825</xdr:colOff>
      <xdr:row>13</xdr:row>
      <xdr:rowOff>57150</xdr:rowOff>
    </xdr:from>
    <xdr:to>
      <xdr:col>17</xdr:col>
      <xdr:colOff>257175</xdr:colOff>
      <xdr:row>15</xdr:row>
      <xdr:rowOff>161925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33A69D90-5CBA-4349-BBB8-EABACE87038A}"/>
            </a:ext>
          </a:extLst>
        </xdr:cNvPr>
        <xdr:cNvSpPr/>
      </xdr:nvSpPr>
      <xdr:spPr>
        <a:xfrm>
          <a:off x="7391400" y="3200400"/>
          <a:ext cx="4743450" cy="581025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th-TH" sz="14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กิจกรรม 1.-</a:t>
          </a:r>
          <a:r>
            <a:rPr lang="en-US" sz="14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3</a:t>
          </a:r>
          <a:r>
            <a:rPr lang="th-TH" sz="14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</a:t>
          </a:r>
        </a:p>
        <a:p>
          <a:pPr algn="ctr"/>
          <a:r>
            <a:rPr lang="en-US" sz="1400" b="1" u="sng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</a:t>
          </a:r>
          <a:r>
            <a:rPr lang="th-TH" sz="1400" b="1" u="sng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บูรณาการกับงานประจำ/แผนงาน/โครงการ/งบประมาณอื่น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81278</xdr:colOff>
      <xdr:row>13</xdr:row>
      <xdr:rowOff>72391</xdr:rowOff>
    </xdr:from>
    <xdr:to>
      <xdr:col>18</xdr:col>
      <xdr:colOff>171449</xdr:colOff>
      <xdr:row>36</xdr:row>
      <xdr:rowOff>266700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55D068B2-DE4C-48DD-8052-A32F592FDE6C}"/>
            </a:ext>
          </a:extLst>
        </xdr:cNvPr>
        <xdr:cNvSpPr/>
      </xdr:nvSpPr>
      <xdr:spPr>
        <a:xfrm>
          <a:off x="6491603" y="3710941"/>
          <a:ext cx="4795521" cy="6547484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 1. (</a:t>
          </a:r>
          <a:r>
            <a:rPr lang="en-US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Budget Line No.</a:t>
          </a:r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7.52104)</a:t>
          </a:r>
          <a:endParaRPr lang="en-US" sz="1400" b="1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ค่าตอบแทนเจ้าหน้าที่จังหวัดและภูมิภาค (สสจ.)	เป็นเงิน 36,000 บาท</a:t>
          </a:r>
        </a:p>
        <a:p>
          <a:pPr algn="ctr"/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 2.</a:t>
          </a:r>
          <a:r>
            <a:rPr lang="en-US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(Budget Line No.7.5210</a:t>
          </a:r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</a:t>
          </a:r>
          <a:r>
            <a:rPr lang="en-US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</a:p>
        <a:p>
          <a:pPr algn="ctr"/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ประชุมเชิงปฏิบัติการพัฒนาศักยภาพบุคลากรสาธารณสุขของโรงพยาบาลส่งเสริมสุขภาพตำบล</a:t>
          </a:r>
        </a:p>
        <a:p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ค่าสมนาคุณวิทยากรภาครัฐ (บรรยาย) 1 คน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600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ชั่วโมง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3,600 บาท</a:t>
          </a:r>
        </a:p>
        <a:p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ค่าตอบแทนผู้เข้าร่วมประชุม 3 คน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	เป็นเงิน 1,200 บาท</a:t>
          </a:r>
          <a:endParaRPr lang="en-US" sz="14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ค่าอาหารว่างและเครื่องดื่ม 3 คน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35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	เป็นเงิน 210 บาท</a:t>
          </a:r>
          <a:endParaRPr lang="th-TH" sz="1400" b="1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ctr"/>
          <a:r>
            <a:rPr lang="th-TH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 3.</a:t>
          </a:r>
          <a:r>
            <a:rPr lang="en-US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(Budget Line No.7.52139)</a:t>
          </a:r>
          <a:r>
            <a:rPr lang="th-TH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</a:p>
        <a:p>
          <a:pPr algn="ctr"/>
          <a:r>
            <a:rPr lang="th-TH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นิเทศงานระดับสสจ. (สสจ.นิเทศงาน สสอ./</a:t>
          </a:r>
          <a:r>
            <a:rPr lang="en-US" sz="1400" b="1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MP/HPH)</a:t>
          </a:r>
        </a:p>
        <a:p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ค่าตอบแทนผู้ปฏิบัติงาน 5 คน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400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แห่ง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16,000 บาท</a:t>
          </a:r>
        </a:p>
        <a:p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ค่าพาหนะ(ค่าชดเชยรถยนต์ส่วนตัวในการเดินทางไปนิเทศงานระดับสสจ.)</a:t>
          </a:r>
          <a:b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1,500 บาท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แห่ง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	ง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12,000 บาท</a:t>
          </a:r>
          <a:endParaRPr lang="th-TH" sz="1400" b="1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ctr"/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</a:t>
          </a:r>
          <a:r>
            <a:rPr lang="th-TH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4.</a:t>
          </a:r>
          <a:r>
            <a:rPr lang="en-US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(Budget Line No.7.52147)</a:t>
          </a:r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</a:p>
        <a:p>
          <a:pPr algn="l"/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ประชุมเชิงปฏิบัติการพัฒนาศักยภาพขององค์การปกครองท้องถิ่นในการกำจัดโรคไข้มาลาเรีย </a:t>
          </a:r>
          <a:b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ค่าสมนาคุณวิทยากรภาครัฐ (บรรยาย) 1 คน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600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ชั่วโมง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3,600 บาท</a:t>
          </a:r>
        </a:p>
        <a:p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ค่าตอบแทนผู้เข้าร่วมประชุม 20 คน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400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	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8,000 บาท</a:t>
          </a:r>
        </a:p>
        <a:p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ค่าอาหารว่างและเครื่องดื่ม 20 คน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35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	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1,400 บาท</a:t>
          </a:r>
          <a:endParaRPr lang="th-TH" sz="1400" b="1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ctr"/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 5.</a:t>
          </a:r>
          <a:r>
            <a:rPr lang="en-US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(Budget Line No.7.52151)</a:t>
          </a:r>
          <a:r>
            <a:rPr lang="th-TH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</a:p>
        <a:p>
          <a:pPr algn="ctr"/>
          <a:r>
            <a:rPr lang="th-TH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การประชุมชี้แจงโครงการ </a:t>
          </a:r>
          <a:r>
            <a:rPr lang="en-US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RAI4E </a:t>
          </a:r>
          <a:r>
            <a:rPr lang="th-TH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แลกเปลี่ยนความรู้ และรายงานความก้าวหน้าในการดำเนินการ</a:t>
          </a:r>
        </a:p>
        <a:p>
          <a:pPr algn="l"/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ค่าสมนาคุณวิทยากรภาครัฐ (บรรยาย) 1 คน 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600 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 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ชั่วโมง เป็นเงิน 3,600 บาท</a:t>
          </a:r>
        </a:p>
        <a:p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ค่าตอบแทนผู้เข้าร่วมประชุม 14 คน 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400 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	 เป็นเงิน 5,600 บาท</a:t>
          </a:r>
        </a:p>
        <a:p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ค่าอาหารว่างและเครื่องดื่ม 14 คน 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35 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เป็นเงิน 980 บาท</a:t>
          </a:r>
        </a:p>
        <a:p>
          <a:endParaRPr lang="th-TH" sz="14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ctr"/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งบประมาณ กองทุนโลก </a:t>
          </a:r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92,</a:t>
          </a:r>
          <a:r>
            <a:rPr lang="en-US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190</a:t>
          </a:r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</a:p>
        <a:p>
          <a:pPr algn="ctr"/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รวมเป็นเงินทั้งสิ้น 92,</a:t>
          </a:r>
          <a:r>
            <a:rPr lang="en-US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190</a:t>
          </a:r>
          <a:r>
            <a:rPr lang="th-TH" sz="14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(เก้าหมื่นสองพันหนึ่งร้อยเก้าสิบบาทถ้วน)</a:t>
          </a:r>
          <a:endParaRPr lang="en-US" sz="14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ctr"/>
          <a:r>
            <a:rPr lang="th-TH" sz="1400" b="1" u="sng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 งบประมาณถัวเฉลี่ยกันได้ทุกรายการตามความเหมาะสม</a:t>
          </a:r>
          <a:endParaRPr lang="th-TH" sz="1400" b="0" u="sng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9"/>
  <sheetViews>
    <sheetView zoomScale="90" zoomScaleNormal="90" workbookViewId="0">
      <selection activeCell="R13" sqref="R13"/>
    </sheetView>
  </sheetViews>
  <sheetFormatPr defaultColWidth="9" defaultRowHeight="24"/>
  <cols>
    <col min="1" max="1" width="5.28515625" style="18" customWidth="1"/>
    <col min="2" max="2" width="42.7109375" style="21" customWidth="1"/>
    <col min="3" max="4" width="9.42578125" style="19" customWidth="1"/>
    <col min="5" max="5" width="10" style="20" customWidth="1"/>
    <col min="6" max="11" width="9.42578125" style="20" customWidth="1"/>
    <col min="12" max="12" width="12.28515625" style="20" customWidth="1"/>
    <col min="13" max="14" width="9.42578125" style="20" customWidth="1"/>
    <col min="15" max="15" width="14" style="20" customWidth="1"/>
    <col min="16" max="16" width="13.140625" style="18" customWidth="1"/>
    <col min="17" max="241" width="9" style="18"/>
    <col min="242" max="242" width="4.42578125" style="18" customWidth="1"/>
    <col min="243" max="243" width="45.28515625" style="18" customWidth="1"/>
    <col min="244" max="244" width="11.7109375" style="18" customWidth="1"/>
    <col min="245" max="245" width="9.140625" style="18" customWidth="1"/>
    <col min="246" max="250" width="9" style="18"/>
    <col min="251" max="251" width="10.42578125" style="18" customWidth="1"/>
    <col min="252" max="252" width="10.7109375" style="18" customWidth="1"/>
    <col min="253" max="253" width="12" style="18" customWidth="1"/>
    <col min="254" max="254" width="8.28515625" style="18" customWidth="1"/>
    <col min="255" max="497" width="9" style="18"/>
    <col min="498" max="498" width="4.42578125" style="18" customWidth="1"/>
    <col min="499" max="499" width="45.28515625" style="18" customWidth="1"/>
    <col min="500" max="500" width="11.7109375" style="18" customWidth="1"/>
    <col min="501" max="501" width="9.140625" style="18" customWidth="1"/>
    <col min="502" max="506" width="9" style="18"/>
    <col min="507" max="507" width="10.42578125" style="18" customWidth="1"/>
    <col min="508" max="508" width="10.7109375" style="18" customWidth="1"/>
    <col min="509" max="509" width="12" style="18" customWidth="1"/>
    <col min="510" max="510" width="8.28515625" style="18" customWidth="1"/>
    <col min="511" max="753" width="9" style="18"/>
    <col min="754" max="754" width="4.42578125" style="18" customWidth="1"/>
    <col min="755" max="755" width="45.28515625" style="18" customWidth="1"/>
    <col min="756" max="756" width="11.7109375" style="18" customWidth="1"/>
    <col min="757" max="757" width="9.140625" style="18" customWidth="1"/>
    <col min="758" max="762" width="9" style="18"/>
    <col min="763" max="763" width="10.42578125" style="18" customWidth="1"/>
    <col min="764" max="764" width="10.7109375" style="18" customWidth="1"/>
    <col min="765" max="765" width="12" style="18" customWidth="1"/>
    <col min="766" max="766" width="8.28515625" style="18" customWidth="1"/>
    <col min="767" max="1009" width="9" style="18"/>
    <col min="1010" max="1010" width="4.42578125" style="18" customWidth="1"/>
    <col min="1011" max="1011" width="45.28515625" style="18" customWidth="1"/>
    <col min="1012" max="1012" width="11.7109375" style="18" customWidth="1"/>
    <col min="1013" max="1013" width="9.140625" style="18" customWidth="1"/>
    <col min="1014" max="1018" width="9" style="18"/>
    <col min="1019" max="1019" width="10.42578125" style="18" customWidth="1"/>
    <col min="1020" max="1020" width="10.7109375" style="18" customWidth="1"/>
    <col min="1021" max="1021" width="12" style="18" customWidth="1"/>
    <col min="1022" max="1022" width="8.28515625" style="18" customWidth="1"/>
    <col min="1023" max="1265" width="9" style="18"/>
    <col min="1266" max="1266" width="4.42578125" style="18" customWidth="1"/>
    <col min="1267" max="1267" width="45.28515625" style="18" customWidth="1"/>
    <col min="1268" max="1268" width="11.7109375" style="18" customWidth="1"/>
    <col min="1269" max="1269" width="9.140625" style="18" customWidth="1"/>
    <col min="1270" max="1274" width="9" style="18"/>
    <col min="1275" max="1275" width="10.42578125" style="18" customWidth="1"/>
    <col min="1276" max="1276" width="10.7109375" style="18" customWidth="1"/>
    <col min="1277" max="1277" width="12" style="18" customWidth="1"/>
    <col min="1278" max="1278" width="8.28515625" style="18" customWidth="1"/>
    <col min="1279" max="1521" width="9" style="18"/>
    <col min="1522" max="1522" width="4.42578125" style="18" customWidth="1"/>
    <col min="1523" max="1523" width="45.28515625" style="18" customWidth="1"/>
    <col min="1524" max="1524" width="11.7109375" style="18" customWidth="1"/>
    <col min="1525" max="1525" width="9.140625" style="18" customWidth="1"/>
    <col min="1526" max="1530" width="9" style="18"/>
    <col min="1531" max="1531" width="10.42578125" style="18" customWidth="1"/>
    <col min="1532" max="1532" width="10.7109375" style="18" customWidth="1"/>
    <col min="1533" max="1533" width="12" style="18" customWidth="1"/>
    <col min="1534" max="1534" width="8.28515625" style="18" customWidth="1"/>
    <col min="1535" max="1777" width="9" style="18"/>
    <col min="1778" max="1778" width="4.42578125" style="18" customWidth="1"/>
    <col min="1779" max="1779" width="45.28515625" style="18" customWidth="1"/>
    <col min="1780" max="1780" width="11.7109375" style="18" customWidth="1"/>
    <col min="1781" max="1781" width="9.140625" style="18" customWidth="1"/>
    <col min="1782" max="1786" width="9" style="18"/>
    <col min="1787" max="1787" width="10.42578125" style="18" customWidth="1"/>
    <col min="1788" max="1788" width="10.7109375" style="18" customWidth="1"/>
    <col min="1789" max="1789" width="12" style="18" customWidth="1"/>
    <col min="1790" max="1790" width="8.28515625" style="18" customWidth="1"/>
    <col min="1791" max="2033" width="9" style="18"/>
    <col min="2034" max="2034" width="4.42578125" style="18" customWidth="1"/>
    <col min="2035" max="2035" width="45.28515625" style="18" customWidth="1"/>
    <col min="2036" max="2036" width="11.7109375" style="18" customWidth="1"/>
    <col min="2037" max="2037" width="9.140625" style="18" customWidth="1"/>
    <col min="2038" max="2042" width="9" style="18"/>
    <col min="2043" max="2043" width="10.42578125" style="18" customWidth="1"/>
    <col min="2044" max="2044" width="10.7109375" style="18" customWidth="1"/>
    <col min="2045" max="2045" width="12" style="18" customWidth="1"/>
    <col min="2046" max="2046" width="8.28515625" style="18" customWidth="1"/>
    <col min="2047" max="2289" width="9" style="18"/>
    <col min="2290" max="2290" width="4.42578125" style="18" customWidth="1"/>
    <col min="2291" max="2291" width="45.28515625" style="18" customWidth="1"/>
    <col min="2292" max="2292" width="11.7109375" style="18" customWidth="1"/>
    <col min="2293" max="2293" width="9.140625" style="18" customWidth="1"/>
    <col min="2294" max="2298" width="9" style="18"/>
    <col min="2299" max="2299" width="10.42578125" style="18" customWidth="1"/>
    <col min="2300" max="2300" width="10.7109375" style="18" customWidth="1"/>
    <col min="2301" max="2301" width="12" style="18" customWidth="1"/>
    <col min="2302" max="2302" width="8.28515625" style="18" customWidth="1"/>
    <col min="2303" max="2545" width="9" style="18"/>
    <col min="2546" max="2546" width="4.42578125" style="18" customWidth="1"/>
    <col min="2547" max="2547" width="45.28515625" style="18" customWidth="1"/>
    <col min="2548" max="2548" width="11.7109375" style="18" customWidth="1"/>
    <col min="2549" max="2549" width="9.140625" style="18" customWidth="1"/>
    <col min="2550" max="2554" width="9" style="18"/>
    <col min="2555" max="2555" width="10.42578125" style="18" customWidth="1"/>
    <col min="2556" max="2556" width="10.7109375" style="18" customWidth="1"/>
    <col min="2557" max="2557" width="12" style="18" customWidth="1"/>
    <col min="2558" max="2558" width="8.28515625" style="18" customWidth="1"/>
    <col min="2559" max="2801" width="9" style="18"/>
    <col min="2802" max="2802" width="4.42578125" style="18" customWidth="1"/>
    <col min="2803" max="2803" width="45.28515625" style="18" customWidth="1"/>
    <col min="2804" max="2804" width="11.7109375" style="18" customWidth="1"/>
    <col min="2805" max="2805" width="9.140625" style="18" customWidth="1"/>
    <col min="2806" max="2810" width="9" style="18"/>
    <col min="2811" max="2811" width="10.42578125" style="18" customWidth="1"/>
    <col min="2812" max="2812" width="10.7109375" style="18" customWidth="1"/>
    <col min="2813" max="2813" width="12" style="18" customWidth="1"/>
    <col min="2814" max="2814" width="8.28515625" style="18" customWidth="1"/>
    <col min="2815" max="3057" width="9" style="18"/>
    <col min="3058" max="3058" width="4.42578125" style="18" customWidth="1"/>
    <col min="3059" max="3059" width="45.28515625" style="18" customWidth="1"/>
    <col min="3060" max="3060" width="11.7109375" style="18" customWidth="1"/>
    <col min="3061" max="3061" width="9.140625" style="18" customWidth="1"/>
    <col min="3062" max="3066" width="9" style="18"/>
    <col min="3067" max="3067" width="10.42578125" style="18" customWidth="1"/>
    <col min="3068" max="3068" width="10.7109375" style="18" customWidth="1"/>
    <col min="3069" max="3069" width="12" style="18" customWidth="1"/>
    <col min="3070" max="3070" width="8.28515625" style="18" customWidth="1"/>
    <col min="3071" max="3313" width="9" style="18"/>
    <col min="3314" max="3314" width="4.42578125" style="18" customWidth="1"/>
    <col min="3315" max="3315" width="45.28515625" style="18" customWidth="1"/>
    <col min="3316" max="3316" width="11.7109375" style="18" customWidth="1"/>
    <col min="3317" max="3317" width="9.140625" style="18" customWidth="1"/>
    <col min="3318" max="3322" width="9" style="18"/>
    <col min="3323" max="3323" width="10.42578125" style="18" customWidth="1"/>
    <col min="3324" max="3324" width="10.7109375" style="18" customWidth="1"/>
    <col min="3325" max="3325" width="12" style="18" customWidth="1"/>
    <col min="3326" max="3326" width="8.28515625" style="18" customWidth="1"/>
    <col min="3327" max="3569" width="9" style="18"/>
    <col min="3570" max="3570" width="4.42578125" style="18" customWidth="1"/>
    <col min="3571" max="3571" width="45.28515625" style="18" customWidth="1"/>
    <col min="3572" max="3572" width="11.7109375" style="18" customWidth="1"/>
    <col min="3573" max="3573" width="9.140625" style="18" customWidth="1"/>
    <col min="3574" max="3578" width="9" style="18"/>
    <col min="3579" max="3579" width="10.42578125" style="18" customWidth="1"/>
    <col min="3580" max="3580" width="10.7109375" style="18" customWidth="1"/>
    <col min="3581" max="3581" width="12" style="18" customWidth="1"/>
    <col min="3582" max="3582" width="8.28515625" style="18" customWidth="1"/>
    <col min="3583" max="3825" width="9" style="18"/>
    <col min="3826" max="3826" width="4.42578125" style="18" customWidth="1"/>
    <col min="3827" max="3827" width="45.28515625" style="18" customWidth="1"/>
    <col min="3828" max="3828" width="11.7109375" style="18" customWidth="1"/>
    <col min="3829" max="3829" width="9.140625" style="18" customWidth="1"/>
    <col min="3830" max="3834" width="9" style="18"/>
    <col min="3835" max="3835" width="10.42578125" style="18" customWidth="1"/>
    <col min="3836" max="3836" width="10.7109375" style="18" customWidth="1"/>
    <col min="3837" max="3837" width="12" style="18" customWidth="1"/>
    <col min="3838" max="3838" width="8.28515625" style="18" customWidth="1"/>
    <col min="3839" max="4081" width="9" style="18"/>
    <col min="4082" max="4082" width="4.42578125" style="18" customWidth="1"/>
    <col min="4083" max="4083" width="45.28515625" style="18" customWidth="1"/>
    <col min="4084" max="4084" width="11.7109375" style="18" customWidth="1"/>
    <col min="4085" max="4085" width="9.140625" style="18" customWidth="1"/>
    <col min="4086" max="4090" width="9" style="18"/>
    <col min="4091" max="4091" width="10.42578125" style="18" customWidth="1"/>
    <col min="4092" max="4092" width="10.7109375" style="18" customWidth="1"/>
    <col min="4093" max="4093" width="12" style="18" customWidth="1"/>
    <col min="4094" max="4094" width="8.28515625" style="18" customWidth="1"/>
    <col min="4095" max="4337" width="9" style="18"/>
    <col min="4338" max="4338" width="4.42578125" style="18" customWidth="1"/>
    <col min="4339" max="4339" width="45.28515625" style="18" customWidth="1"/>
    <col min="4340" max="4340" width="11.7109375" style="18" customWidth="1"/>
    <col min="4341" max="4341" width="9.140625" style="18" customWidth="1"/>
    <col min="4342" max="4346" width="9" style="18"/>
    <col min="4347" max="4347" width="10.42578125" style="18" customWidth="1"/>
    <col min="4348" max="4348" width="10.7109375" style="18" customWidth="1"/>
    <col min="4349" max="4349" width="12" style="18" customWidth="1"/>
    <col min="4350" max="4350" width="8.28515625" style="18" customWidth="1"/>
    <col min="4351" max="4593" width="9" style="18"/>
    <col min="4594" max="4594" width="4.42578125" style="18" customWidth="1"/>
    <col min="4595" max="4595" width="45.28515625" style="18" customWidth="1"/>
    <col min="4596" max="4596" width="11.7109375" style="18" customWidth="1"/>
    <col min="4597" max="4597" width="9.140625" style="18" customWidth="1"/>
    <col min="4598" max="4602" width="9" style="18"/>
    <col min="4603" max="4603" width="10.42578125" style="18" customWidth="1"/>
    <col min="4604" max="4604" width="10.7109375" style="18" customWidth="1"/>
    <col min="4605" max="4605" width="12" style="18" customWidth="1"/>
    <col min="4606" max="4606" width="8.28515625" style="18" customWidth="1"/>
    <col min="4607" max="4849" width="9" style="18"/>
    <col min="4850" max="4850" width="4.42578125" style="18" customWidth="1"/>
    <col min="4851" max="4851" width="45.28515625" style="18" customWidth="1"/>
    <col min="4852" max="4852" width="11.7109375" style="18" customWidth="1"/>
    <col min="4853" max="4853" width="9.140625" style="18" customWidth="1"/>
    <col min="4854" max="4858" width="9" style="18"/>
    <col min="4859" max="4859" width="10.42578125" style="18" customWidth="1"/>
    <col min="4860" max="4860" width="10.7109375" style="18" customWidth="1"/>
    <col min="4861" max="4861" width="12" style="18" customWidth="1"/>
    <col min="4862" max="4862" width="8.28515625" style="18" customWidth="1"/>
    <col min="4863" max="5105" width="9" style="18"/>
    <col min="5106" max="5106" width="4.42578125" style="18" customWidth="1"/>
    <col min="5107" max="5107" width="45.28515625" style="18" customWidth="1"/>
    <col min="5108" max="5108" width="11.7109375" style="18" customWidth="1"/>
    <col min="5109" max="5109" width="9.140625" style="18" customWidth="1"/>
    <col min="5110" max="5114" width="9" style="18"/>
    <col min="5115" max="5115" width="10.42578125" style="18" customWidth="1"/>
    <col min="5116" max="5116" width="10.7109375" style="18" customWidth="1"/>
    <col min="5117" max="5117" width="12" style="18" customWidth="1"/>
    <col min="5118" max="5118" width="8.28515625" style="18" customWidth="1"/>
    <col min="5119" max="5361" width="9" style="18"/>
    <col min="5362" max="5362" width="4.42578125" style="18" customWidth="1"/>
    <col min="5363" max="5363" width="45.28515625" style="18" customWidth="1"/>
    <col min="5364" max="5364" width="11.7109375" style="18" customWidth="1"/>
    <col min="5365" max="5365" width="9.140625" style="18" customWidth="1"/>
    <col min="5366" max="5370" width="9" style="18"/>
    <col min="5371" max="5371" width="10.42578125" style="18" customWidth="1"/>
    <col min="5372" max="5372" width="10.7109375" style="18" customWidth="1"/>
    <col min="5373" max="5373" width="12" style="18" customWidth="1"/>
    <col min="5374" max="5374" width="8.28515625" style="18" customWidth="1"/>
    <col min="5375" max="5617" width="9" style="18"/>
    <col min="5618" max="5618" width="4.42578125" style="18" customWidth="1"/>
    <col min="5619" max="5619" width="45.28515625" style="18" customWidth="1"/>
    <col min="5620" max="5620" width="11.7109375" style="18" customWidth="1"/>
    <col min="5621" max="5621" width="9.140625" style="18" customWidth="1"/>
    <col min="5622" max="5626" width="9" style="18"/>
    <col min="5627" max="5627" width="10.42578125" style="18" customWidth="1"/>
    <col min="5628" max="5628" width="10.7109375" style="18" customWidth="1"/>
    <col min="5629" max="5629" width="12" style="18" customWidth="1"/>
    <col min="5630" max="5630" width="8.28515625" style="18" customWidth="1"/>
    <col min="5631" max="5873" width="9" style="18"/>
    <col min="5874" max="5874" width="4.42578125" style="18" customWidth="1"/>
    <col min="5875" max="5875" width="45.28515625" style="18" customWidth="1"/>
    <col min="5876" max="5876" width="11.7109375" style="18" customWidth="1"/>
    <col min="5877" max="5877" width="9.140625" style="18" customWidth="1"/>
    <col min="5878" max="5882" width="9" style="18"/>
    <col min="5883" max="5883" width="10.42578125" style="18" customWidth="1"/>
    <col min="5884" max="5884" width="10.7109375" style="18" customWidth="1"/>
    <col min="5885" max="5885" width="12" style="18" customWidth="1"/>
    <col min="5886" max="5886" width="8.28515625" style="18" customWidth="1"/>
    <col min="5887" max="6129" width="9" style="18"/>
    <col min="6130" max="6130" width="4.42578125" style="18" customWidth="1"/>
    <col min="6131" max="6131" width="45.28515625" style="18" customWidth="1"/>
    <col min="6132" max="6132" width="11.7109375" style="18" customWidth="1"/>
    <col min="6133" max="6133" width="9.140625" style="18" customWidth="1"/>
    <col min="6134" max="6138" width="9" style="18"/>
    <col min="6139" max="6139" width="10.42578125" style="18" customWidth="1"/>
    <col min="6140" max="6140" width="10.7109375" style="18" customWidth="1"/>
    <col min="6141" max="6141" width="12" style="18" customWidth="1"/>
    <col min="6142" max="6142" width="8.28515625" style="18" customWidth="1"/>
    <col min="6143" max="6385" width="9" style="18"/>
    <col min="6386" max="6386" width="4.42578125" style="18" customWidth="1"/>
    <col min="6387" max="6387" width="45.28515625" style="18" customWidth="1"/>
    <col min="6388" max="6388" width="11.7109375" style="18" customWidth="1"/>
    <col min="6389" max="6389" width="9.140625" style="18" customWidth="1"/>
    <col min="6390" max="6394" width="9" style="18"/>
    <col min="6395" max="6395" width="10.42578125" style="18" customWidth="1"/>
    <col min="6396" max="6396" width="10.7109375" style="18" customWidth="1"/>
    <col min="6397" max="6397" width="12" style="18" customWidth="1"/>
    <col min="6398" max="6398" width="8.28515625" style="18" customWidth="1"/>
    <col min="6399" max="6641" width="9" style="18"/>
    <col min="6642" max="6642" width="4.42578125" style="18" customWidth="1"/>
    <col min="6643" max="6643" width="45.28515625" style="18" customWidth="1"/>
    <col min="6644" max="6644" width="11.7109375" style="18" customWidth="1"/>
    <col min="6645" max="6645" width="9.140625" style="18" customWidth="1"/>
    <col min="6646" max="6650" width="9" style="18"/>
    <col min="6651" max="6651" width="10.42578125" style="18" customWidth="1"/>
    <col min="6652" max="6652" width="10.7109375" style="18" customWidth="1"/>
    <col min="6653" max="6653" width="12" style="18" customWidth="1"/>
    <col min="6654" max="6654" width="8.28515625" style="18" customWidth="1"/>
    <col min="6655" max="6897" width="9" style="18"/>
    <col min="6898" max="6898" width="4.42578125" style="18" customWidth="1"/>
    <col min="6899" max="6899" width="45.28515625" style="18" customWidth="1"/>
    <col min="6900" max="6900" width="11.7109375" style="18" customWidth="1"/>
    <col min="6901" max="6901" width="9.140625" style="18" customWidth="1"/>
    <col min="6902" max="6906" width="9" style="18"/>
    <col min="6907" max="6907" width="10.42578125" style="18" customWidth="1"/>
    <col min="6908" max="6908" width="10.7109375" style="18" customWidth="1"/>
    <col min="6909" max="6909" width="12" style="18" customWidth="1"/>
    <col min="6910" max="6910" width="8.28515625" style="18" customWidth="1"/>
    <col min="6911" max="7153" width="9" style="18"/>
    <col min="7154" max="7154" width="4.42578125" style="18" customWidth="1"/>
    <col min="7155" max="7155" width="45.28515625" style="18" customWidth="1"/>
    <col min="7156" max="7156" width="11.7109375" style="18" customWidth="1"/>
    <col min="7157" max="7157" width="9.140625" style="18" customWidth="1"/>
    <col min="7158" max="7162" width="9" style="18"/>
    <col min="7163" max="7163" width="10.42578125" style="18" customWidth="1"/>
    <col min="7164" max="7164" width="10.7109375" style="18" customWidth="1"/>
    <col min="7165" max="7165" width="12" style="18" customWidth="1"/>
    <col min="7166" max="7166" width="8.28515625" style="18" customWidth="1"/>
    <col min="7167" max="7409" width="9" style="18"/>
    <col min="7410" max="7410" width="4.42578125" style="18" customWidth="1"/>
    <col min="7411" max="7411" width="45.28515625" style="18" customWidth="1"/>
    <col min="7412" max="7412" width="11.7109375" style="18" customWidth="1"/>
    <col min="7413" max="7413" width="9.140625" style="18" customWidth="1"/>
    <col min="7414" max="7418" width="9" style="18"/>
    <col min="7419" max="7419" width="10.42578125" style="18" customWidth="1"/>
    <col min="7420" max="7420" width="10.7109375" style="18" customWidth="1"/>
    <col min="7421" max="7421" width="12" style="18" customWidth="1"/>
    <col min="7422" max="7422" width="8.28515625" style="18" customWidth="1"/>
    <col min="7423" max="7665" width="9" style="18"/>
    <col min="7666" max="7666" width="4.42578125" style="18" customWidth="1"/>
    <col min="7667" max="7667" width="45.28515625" style="18" customWidth="1"/>
    <col min="7668" max="7668" width="11.7109375" style="18" customWidth="1"/>
    <col min="7669" max="7669" width="9.140625" style="18" customWidth="1"/>
    <col min="7670" max="7674" width="9" style="18"/>
    <col min="7675" max="7675" width="10.42578125" style="18" customWidth="1"/>
    <col min="7676" max="7676" width="10.7109375" style="18" customWidth="1"/>
    <col min="7677" max="7677" width="12" style="18" customWidth="1"/>
    <col min="7678" max="7678" width="8.28515625" style="18" customWidth="1"/>
    <col min="7679" max="7921" width="9" style="18"/>
    <col min="7922" max="7922" width="4.42578125" style="18" customWidth="1"/>
    <col min="7923" max="7923" width="45.28515625" style="18" customWidth="1"/>
    <col min="7924" max="7924" width="11.7109375" style="18" customWidth="1"/>
    <col min="7925" max="7925" width="9.140625" style="18" customWidth="1"/>
    <col min="7926" max="7930" width="9" style="18"/>
    <col min="7931" max="7931" width="10.42578125" style="18" customWidth="1"/>
    <col min="7932" max="7932" width="10.7109375" style="18" customWidth="1"/>
    <col min="7933" max="7933" width="12" style="18" customWidth="1"/>
    <col min="7934" max="7934" width="8.28515625" style="18" customWidth="1"/>
    <col min="7935" max="8177" width="9" style="18"/>
    <col min="8178" max="8178" width="4.42578125" style="18" customWidth="1"/>
    <col min="8179" max="8179" width="45.28515625" style="18" customWidth="1"/>
    <col min="8180" max="8180" width="11.7109375" style="18" customWidth="1"/>
    <col min="8181" max="8181" width="9.140625" style="18" customWidth="1"/>
    <col min="8182" max="8186" width="9" style="18"/>
    <col min="8187" max="8187" width="10.42578125" style="18" customWidth="1"/>
    <col min="8188" max="8188" width="10.7109375" style="18" customWidth="1"/>
    <col min="8189" max="8189" width="12" style="18" customWidth="1"/>
    <col min="8190" max="8190" width="8.28515625" style="18" customWidth="1"/>
    <col min="8191" max="8433" width="9" style="18"/>
    <col min="8434" max="8434" width="4.42578125" style="18" customWidth="1"/>
    <col min="8435" max="8435" width="45.28515625" style="18" customWidth="1"/>
    <col min="8436" max="8436" width="11.7109375" style="18" customWidth="1"/>
    <col min="8437" max="8437" width="9.140625" style="18" customWidth="1"/>
    <col min="8438" max="8442" width="9" style="18"/>
    <col min="8443" max="8443" width="10.42578125" style="18" customWidth="1"/>
    <col min="8444" max="8444" width="10.7109375" style="18" customWidth="1"/>
    <col min="8445" max="8445" width="12" style="18" customWidth="1"/>
    <col min="8446" max="8446" width="8.28515625" style="18" customWidth="1"/>
    <col min="8447" max="8689" width="9" style="18"/>
    <col min="8690" max="8690" width="4.42578125" style="18" customWidth="1"/>
    <col min="8691" max="8691" width="45.28515625" style="18" customWidth="1"/>
    <col min="8692" max="8692" width="11.7109375" style="18" customWidth="1"/>
    <col min="8693" max="8693" width="9.140625" style="18" customWidth="1"/>
    <col min="8694" max="8698" width="9" style="18"/>
    <col min="8699" max="8699" width="10.42578125" style="18" customWidth="1"/>
    <col min="8700" max="8700" width="10.7109375" style="18" customWidth="1"/>
    <col min="8701" max="8701" width="12" style="18" customWidth="1"/>
    <col min="8702" max="8702" width="8.28515625" style="18" customWidth="1"/>
    <col min="8703" max="8945" width="9" style="18"/>
    <col min="8946" max="8946" width="4.42578125" style="18" customWidth="1"/>
    <col min="8947" max="8947" width="45.28515625" style="18" customWidth="1"/>
    <col min="8948" max="8948" width="11.7109375" style="18" customWidth="1"/>
    <col min="8949" max="8949" width="9.140625" style="18" customWidth="1"/>
    <col min="8950" max="8954" width="9" style="18"/>
    <col min="8955" max="8955" width="10.42578125" style="18" customWidth="1"/>
    <col min="8956" max="8956" width="10.7109375" style="18" customWidth="1"/>
    <col min="8957" max="8957" width="12" style="18" customWidth="1"/>
    <col min="8958" max="8958" width="8.28515625" style="18" customWidth="1"/>
    <col min="8959" max="9201" width="9" style="18"/>
    <col min="9202" max="9202" width="4.42578125" style="18" customWidth="1"/>
    <col min="9203" max="9203" width="45.28515625" style="18" customWidth="1"/>
    <col min="9204" max="9204" width="11.7109375" style="18" customWidth="1"/>
    <col min="9205" max="9205" width="9.140625" style="18" customWidth="1"/>
    <col min="9206" max="9210" width="9" style="18"/>
    <col min="9211" max="9211" width="10.42578125" style="18" customWidth="1"/>
    <col min="9212" max="9212" width="10.7109375" style="18" customWidth="1"/>
    <col min="9213" max="9213" width="12" style="18" customWidth="1"/>
    <col min="9214" max="9214" width="8.28515625" style="18" customWidth="1"/>
    <col min="9215" max="9457" width="9" style="18"/>
    <col min="9458" max="9458" width="4.42578125" style="18" customWidth="1"/>
    <col min="9459" max="9459" width="45.28515625" style="18" customWidth="1"/>
    <col min="9460" max="9460" width="11.7109375" style="18" customWidth="1"/>
    <col min="9461" max="9461" width="9.140625" style="18" customWidth="1"/>
    <col min="9462" max="9466" width="9" style="18"/>
    <col min="9467" max="9467" width="10.42578125" style="18" customWidth="1"/>
    <col min="9468" max="9468" width="10.7109375" style="18" customWidth="1"/>
    <col min="9469" max="9469" width="12" style="18" customWidth="1"/>
    <col min="9470" max="9470" width="8.28515625" style="18" customWidth="1"/>
    <col min="9471" max="9713" width="9" style="18"/>
    <col min="9714" max="9714" width="4.42578125" style="18" customWidth="1"/>
    <col min="9715" max="9715" width="45.28515625" style="18" customWidth="1"/>
    <col min="9716" max="9716" width="11.7109375" style="18" customWidth="1"/>
    <col min="9717" max="9717" width="9.140625" style="18" customWidth="1"/>
    <col min="9718" max="9722" width="9" style="18"/>
    <col min="9723" max="9723" width="10.42578125" style="18" customWidth="1"/>
    <col min="9724" max="9724" width="10.7109375" style="18" customWidth="1"/>
    <col min="9725" max="9725" width="12" style="18" customWidth="1"/>
    <col min="9726" max="9726" width="8.28515625" style="18" customWidth="1"/>
    <col min="9727" max="9969" width="9" style="18"/>
    <col min="9970" max="9970" width="4.42578125" style="18" customWidth="1"/>
    <col min="9971" max="9971" width="45.28515625" style="18" customWidth="1"/>
    <col min="9972" max="9972" width="11.7109375" style="18" customWidth="1"/>
    <col min="9973" max="9973" width="9.140625" style="18" customWidth="1"/>
    <col min="9974" max="9978" width="9" style="18"/>
    <col min="9979" max="9979" width="10.42578125" style="18" customWidth="1"/>
    <col min="9980" max="9980" width="10.7109375" style="18" customWidth="1"/>
    <col min="9981" max="9981" width="12" style="18" customWidth="1"/>
    <col min="9982" max="9982" width="8.28515625" style="18" customWidth="1"/>
    <col min="9983" max="10225" width="9" style="18"/>
    <col min="10226" max="10226" width="4.42578125" style="18" customWidth="1"/>
    <col min="10227" max="10227" width="45.28515625" style="18" customWidth="1"/>
    <col min="10228" max="10228" width="11.7109375" style="18" customWidth="1"/>
    <col min="10229" max="10229" width="9.140625" style="18" customWidth="1"/>
    <col min="10230" max="10234" width="9" style="18"/>
    <col min="10235" max="10235" width="10.42578125" style="18" customWidth="1"/>
    <col min="10236" max="10236" width="10.7109375" style="18" customWidth="1"/>
    <col min="10237" max="10237" width="12" style="18" customWidth="1"/>
    <col min="10238" max="10238" width="8.28515625" style="18" customWidth="1"/>
    <col min="10239" max="10481" width="9" style="18"/>
    <col min="10482" max="10482" width="4.42578125" style="18" customWidth="1"/>
    <col min="10483" max="10483" width="45.28515625" style="18" customWidth="1"/>
    <col min="10484" max="10484" width="11.7109375" style="18" customWidth="1"/>
    <col min="10485" max="10485" width="9.140625" style="18" customWidth="1"/>
    <col min="10486" max="10490" width="9" style="18"/>
    <col min="10491" max="10491" width="10.42578125" style="18" customWidth="1"/>
    <col min="10492" max="10492" width="10.7109375" style="18" customWidth="1"/>
    <col min="10493" max="10493" width="12" style="18" customWidth="1"/>
    <col min="10494" max="10494" width="8.28515625" style="18" customWidth="1"/>
    <col min="10495" max="10737" width="9" style="18"/>
    <col min="10738" max="10738" width="4.42578125" style="18" customWidth="1"/>
    <col min="10739" max="10739" width="45.28515625" style="18" customWidth="1"/>
    <col min="10740" max="10740" width="11.7109375" style="18" customWidth="1"/>
    <col min="10741" max="10741" width="9.140625" style="18" customWidth="1"/>
    <col min="10742" max="10746" width="9" style="18"/>
    <col min="10747" max="10747" width="10.42578125" style="18" customWidth="1"/>
    <col min="10748" max="10748" width="10.7109375" style="18" customWidth="1"/>
    <col min="10749" max="10749" width="12" style="18" customWidth="1"/>
    <col min="10750" max="10750" width="8.28515625" style="18" customWidth="1"/>
    <col min="10751" max="10993" width="9" style="18"/>
    <col min="10994" max="10994" width="4.42578125" style="18" customWidth="1"/>
    <col min="10995" max="10995" width="45.28515625" style="18" customWidth="1"/>
    <col min="10996" max="10996" width="11.7109375" style="18" customWidth="1"/>
    <col min="10997" max="10997" width="9.140625" style="18" customWidth="1"/>
    <col min="10998" max="11002" width="9" style="18"/>
    <col min="11003" max="11003" width="10.42578125" style="18" customWidth="1"/>
    <col min="11004" max="11004" width="10.7109375" style="18" customWidth="1"/>
    <col min="11005" max="11005" width="12" style="18" customWidth="1"/>
    <col min="11006" max="11006" width="8.28515625" style="18" customWidth="1"/>
    <col min="11007" max="11249" width="9" style="18"/>
    <col min="11250" max="11250" width="4.42578125" style="18" customWidth="1"/>
    <col min="11251" max="11251" width="45.28515625" style="18" customWidth="1"/>
    <col min="11252" max="11252" width="11.7109375" style="18" customWidth="1"/>
    <col min="11253" max="11253" width="9.140625" style="18" customWidth="1"/>
    <col min="11254" max="11258" width="9" style="18"/>
    <col min="11259" max="11259" width="10.42578125" style="18" customWidth="1"/>
    <col min="11260" max="11260" width="10.7109375" style="18" customWidth="1"/>
    <col min="11261" max="11261" width="12" style="18" customWidth="1"/>
    <col min="11262" max="11262" width="8.28515625" style="18" customWidth="1"/>
    <col min="11263" max="11505" width="9" style="18"/>
    <col min="11506" max="11506" width="4.42578125" style="18" customWidth="1"/>
    <col min="11507" max="11507" width="45.28515625" style="18" customWidth="1"/>
    <col min="11508" max="11508" width="11.7109375" style="18" customWidth="1"/>
    <col min="11509" max="11509" width="9.140625" style="18" customWidth="1"/>
    <col min="11510" max="11514" width="9" style="18"/>
    <col min="11515" max="11515" width="10.42578125" style="18" customWidth="1"/>
    <col min="11516" max="11516" width="10.7109375" style="18" customWidth="1"/>
    <col min="11517" max="11517" width="12" style="18" customWidth="1"/>
    <col min="11518" max="11518" width="8.28515625" style="18" customWidth="1"/>
    <col min="11519" max="11761" width="9" style="18"/>
    <col min="11762" max="11762" width="4.42578125" style="18" customWidth="1"/>
    <col min="11763" max="11763" width="45.28515625" style="18" customWidth="1"/>
    <col min="11764" max="11764" width="11.7109375" style="18" customWidth="1"/>
    <col min="11765" max="11765" width="9.140625" style="18" customWidth="1"/>
    <col min="11766" max="11770" width="9" style="18"/>
    <col min="11771" max="11771" width="10.42578125" style="18" customWidth="1"/>
    <col min="11772" max="11772" width="10.7109375" style="18" customWidth="1"/>
    <col min="11773" max="11773" width="12" style="18" customWidth="1"/>
    <col min="11774" max="11774" width="8.28515625" style="18" customWidth="1"/>
    <col min="11775" max="12017" width="9" style="18"/>
    <col min="12018" max="12018" width="4.42578125" style="18" customWidth="1"/>
    <col min="12019" max="12019" width="45.28515625" style="18" customWidth="1"/>
    <col min="12020" max="12020" width="11.7109375" style="18" customWidth="1"/>
    <col min="12021" max="12021" width="9.140625" style="18" customWidth="1"/>
    <col min="12022" max="12026" width="9" style="18"/>
    <col min="12027" max="12027" width="10.42578125" style="18" customWidth="1"/>
    <col min="12028" max="12028" width="10.7109375" style="18" customWidth="1"/>
    <col min="12029" max="12029" width="12" style="18" customWidth="1"/>
    <col min="12030" max="12030" width="8.28515625" style="18" customWidth="1"/>
    <col min="12031" max="12273" width="9" style="18"/>
    <col min="12274" max="12274" width="4.42578125" style="18" customWidth="1"/>
    <col min="12275" max="12275" width="45.28515625" style="18" customWidth="1"/>
    <col min="12276" max="12276" width="11.7109375" style="18" customWidth="1"/>
    <col min="12277" max="12277" width="9.140625" style="18" customWidth="1"/>
    <col min="12278" max="12282" width="9" style="18"/>
    <col min="12283" max="12283" width="10.42578125" style="18" customWidth="1"/>
    <col min="12284" max="12284" width="10.7109375" style="18" customWidth="1"/>
    <col min="12285" max="12285" width="12" style="18" customWidth="1"/>
    <col min="12286" max="12286" width="8.28515625" style="18" customWidth="1"/>
    <col min="12287" max="12529" width="9" style="18"/>
    <col min="12530" max="12530" width="4.42578125" style="18" customWidth="1"/>
    <col min="12531" max="12531" width="45.28515625" style="18" customWidth="1"/>
    <col min="12532" max="12532" width="11.7109375" style="18" customWidth="1"/>
    <col min="12533" max="12533" width="9.140625" style="18" customWidth="1"/>
    <col min="12534" max="12538" width="9" style="18"/>
    <col min="12539" max="12539" width="10.42578125" style="18" customWidth="1"/>
    <col min="12540" max="12540" width="10.7109375" style="18" customWidth="1"/>
    <col min="12541" max="12541" width="12" style="18" customWidth="1"/>
    <col min="12542" max="12542" width="8.28515625" style="18" customWidth="1"/>
    <col min="12543" max="12785" width="9" style="18"/>
    <col min="12786" max="12786" width="4.42578125" style="18" customWidth="1"/>
    <col min="12787" max="12787" width="45.28515625" style="18" customWidth="1"/>
    <col min="12788" max="12788" width="11.7109375" style="18" customWidth="1"/>
    <col min="12789" max="12789" width="9.140625" style="18" customWidth="1"/>
    <col min="12790" max="12794" width="9" style="18"/>
    <col min="12795" max="12795" width="10.42578125" style="18" customWidth="1"/>
    <col min="12796" max="12796" width="10.7109375" style="18" customWidth="1"/>
    <col min="12797" max="12797" width="12" style="18" customWidth="1"/>
    <col min="12798" max="12798" width="8.28515625" style="18" customWidth="1"/>
    <col min="12799" max="13041" width="9" style="18"/>
    <col min="13042" max="13042" width="4.42578125" style="18" customWidth="1"/>
    <col min="13043" max="13043" width="45.28515625" style="18" customWidth="1"/>
    <col min="13044" max="13044" width="11.7109375" style="18" customWidth="1"/>
    <col min="13045" max="13045" width="9.140625" style="18" customWidth="1"/>
    <col min="13046" max="13050" width="9" style="18"/>
    <col min="13051" max="13051" width="10.42578125" style="18" customWidth="1"/>
    <col min="13052" max="13052" width="10.7109375" style="18" customWidth="1"/>
    <col min="13053" max="13053" width="12" style="18" customWidth="1"/>
    <col min="13054" max="13054" width="8.28515625" style="18" customWidth="1"/>
    <col min="13055" max="13297" width="9" style="18"/>
    <col min="13298" max="13298" width="4.42578125" style="18" customWidth="1"/>
    <col min="13299" max="13299" width="45.28515625" style="18" customWidth="1"/>
    <col min="13300" max="13300" width="11.7109375" style="18" customWidth="1"/>
    <col min="13301" max="13301" width="9.140625" style="18" customWidth="1"/>
    <col min="13302" max="13306" width="9" style="18"/>
    <col min="13307" max="13307" width="10.42578125" style="18" customWidth="1"/>
    <col min="13308" max="13308" width="10.7109375" style="18" customWidth="1"/>
    <col min="13309" max="13309" width="12" style="18" customWidth="1"/>
    <col min="13310" max="13310" width="8.28515625" style="18" customWidth="1"/>
    <col min="13311" max="13553" width="9" style="18"/>
    <col min="13554" max="13554" width="4.42578125" style="18" customWidth="1"/>
    <col min="13555" max="13555" width="45.28515625" style="18" customWidth="1"/>
    <col min="13556" max="13556" width="11.7109375" style="18" customWidth="1"/>
    <col min="13557" max="13557" width="9.140625" style="18" customWidth="1"/>
    <col min="13558" max="13562" width="9" style="18"/>
    <col min="13563" max="13563" width="10.42578125" style="18" customWidth="1"/>
    <col min="13564" max="13564" width="10.7109375" style="18" customWidth="1"/>
    <col min="13565" max="13565" width="12" style="18" customWidth="1"/>
    <col min="13566" max="13566" width="8.28515625" style="18" customWidth="1"/>
    <col min="13567" max="13809" width="9" style="18"/>
    <col min="13810" max="13810" width="4.42578125" style="18" customWidth="1"/>
    <col min="13811" max="13811" width="45.28515625" style="18" customWidth="1"/>
    <col min="13812" max="13812" width="11.7109375" style="18" customWidth="1"/>
    <col min="13813" max="13813" width="9.140625" style="18" customWidth="1"/>
    <col min="13814" max="13818" width="9" style="18"/>
    <col min="13819" max="13819" width="10.42578125" style="18" customWidth="1"/>
    <col min="13820" max="13820" width="10.7109375" style="18" customWidth="1"/>
    <col min="13821" max="13821" width="12" style="18" customWidth="1"/>
    <col min="13822" max="13822" width="8.28515625" style="18" customWidth="1"/>
    <col min="13823" max="14065" width="9" style="18"/>
    <col min="14066" max="14066" width="4.42578125" style="18" customWidth="1"/>
    <col min="14067" max="14067" width="45.28515625" style="18" customWidth="1"/>
    <col min="14068" max="14068" width="11.7109375" style="18" customWidth="1"/>
    <col min="14069" max="14069" width="9.140625" style="18" customWidth="1"/>
    <col min="14070" max="14074" width="9" style="18"/>
    <col min="14075" max="14075" width="10.42578125" style="18" customWidth="1"/>
    <col min="14076" max="14076" width="10.7109375" style="18" customWidth="1"/>
    <col min="14077" max="14077" width="12" style="18" customWidth="1"/>
    <col min="14078" max="14078" width="8.28515625" style="18" customWidth="1"/>
    <col min="14079" max="14321" width="9" style="18"/>
    <col min="14322" max="14322" width="4.42578125" style="18" customWidth="1"/>
    <col min="14323" max="14323" width="45.28515625" style="18" customWidth="1"/>
    <col min="14324" max="14324" width="11.7109375" style="18" customWidth="1"/>
    <col min="14325" max="14325" width="9.140625" style="18" customWidth="1"/>
    <col min="14326" max="14330" width="9" style="18"/>
    <col min="14331" max="14331" width="10.42578125" style="18" customWidth="1"/>
    <col min="14332" max="14332" width="10.7109375" style="18" customWidth="1"/>
    <col min="14333" max="14333" width="12" style="18" customWidth="1"/>
    <col min="14334" max="14334" width="8.28515625" style="18" customWidth="1"/>
    <col min="14335" max="14577" width="9" style="18"/>
    <col min="14578" max="14578" width="4.42578125" style="18" customWidth="1"/>
    <col min="14579" max="14579" width="45.28515625" style="18" customWidth="1"/>
    <col min="14580" max="14580" width="11.7109375" style="18" customWidth="1"/>
    <col min="14581" max="14581" width="9.140625" style="18" customWidth="1"/>
    <col min="14582" max="14586" width="9" style="18"/>
    <col min="14587" max="14587" width="10.42578125" style="18" customWidth="1"/>
    <col min="14588" max="14588" width="10.7109375" style="18" customWidth="1"/>
    <col min="14589" max="14589" width="12" style="18" customWidth="1"/>
    <col min="14590" max="14590" width="8.28515625" style="18" customWidth="1"/>
    <col min="14591" max="14833" width="9" style="18"/>
    <col min="14834" max="14834" width="4.42578125" style="18" customWidth="1"/>
    <col min="14835" max="14835" width="45.28515625" style="18" customWidth="1"/>
    <col min="14836" max="14836" width="11.7109375" style="18" customWidth="1"/>
    <col min="14837" max="14837" width="9.140625" style="18" customWidth="1"/>
    <col min="14838" max="14842" width="9" style="18"/>
    <col min="14843" max="14843" width="10.42578125" style="18" customWidth="1"/>
    <col min="14844" max="14844" width="10.7109375" style="18" customWidth="1"/>
    <col min="14845" max="14845" width="12" style="18" customWidth="1"/>
    <col min="14846" max="14846" width="8.28515625" style="18" customWidth="1"/>
    <col min="14847" max="15089" width="9" style="18"/>
    <col min="15090" max="15090" width="4.42578125" style="18" customWidth="1"/>
    <col min="15091" max="15091" width="45.28515625" style="18" customWidth="1"/>
    <col min="15092" max="15092" width="11.7109375" style="18" customWidth="1"/>
    <col min="15093" max="15093" width="9.140625" style="18" customWidth="1"/>
    <col min="15094" max="15098" width="9" style="18"/>
    <col min="15099" max="15099" width="10.42578125" style="18" customWidth="1"/>
    <col min="15100" max="15100" width="10.7109375" style="18" customWidth="1"/>
    <col min="15101" max="15101" width="12" style="18" customWidth="1"/>
    <col min="15102" max="15102" width="8.28515625" style="18" customWidth="1"/>
    <col min="15103" max="15345" width="9" style="18"/>
    <col min="15346" max="15346" width="4.42578125" style="18" customWidth="1"/>
    <col min="15347" max="15347" width="45.28515625" style="18" customWidth="1"/>
    <col min="15348" max="15348" width="11.7109375" style="18" customWidth="1"/>
    <col min="15349" max="15349" width="9.140625" style="18" customWidth="1"/>
    <col min="15350" max="15354" width="9" style="18"/>
    <col min="15355" max="15355" width="10.42578125" style="18" customWidth="1"/>
    <col min="15356" max="15356" width="10.7109375" style="18" customWidth="1"/>
    <col min="15357" max="15357" width="12" style="18" customWidth="1"/>
    <col min="15358" max="15358" width="8.28515625" style="18" customWidth="1"/>
    <col min="15359" max="15601" width="9" style="18"/>
    <col min="15602" max="15602" width="4.42578125" style="18" customWidth="1"/>
    <col min="15603" max="15603" width="45.28515625" style="18" customWidth="1"/>
    <col min="15604" max="15604" width="11.7109375" style="18" customWidth="1"/>
    <col min="15605" max="15605" width="9.140625" style="18" customWidth="1"/>
    <col min="15606" max="15610" width="9" style="18"/>
    <col min="15611" max="15611" width="10.42578125" style="18" customWidth="1"/>
    <col min="15612" max="15612" width="10.7109375" style="18" customWidth="1"/>
    <col min="15613" max="15613" width="12" style="18" customWidth="1"/>
    <col min="15614" max="15614" width="8.28515625" style="18" customWidth="1"/>
    <col min="15615" max="15857" width="9" style="18"/>
    <col min="15858" max="15858" width="4.42578125" style="18" customWidth="1"/>
    <col min="15859" max="15859" width="45.28515625" style="18" customWidth="1"/>
    <col min="15860" max="15860" width="11.7109375" style="18" customWidth="1"/>
    <col min="15861" max="15861" width="9.140625" style="18" customWidth="1"/>
    <col min="15862" max="15866" width="9" style="18"/>
    <col min="15867" max="15867" width="10.42578125" style="18" customWidth="1"/>
    <col min="15868" max="15868" width="10.7109375" style="18" customWidth="1"/>
    <col min="15869" max="15869" width="12" style="18" customWidth="1"/>
    <col min="15870" max="15870" width="8.28515625" style="18" customWidth="1"/>
    <col min="15871" max="16113" width="9" style="18"/>
    <col min="16114" max="16114" width="4.42578125" style="18" customWidth="1"/>
    <col min="16115" max="16115" width="45.28515625" style="18" customWidth="1"/>
    <col min="16116" max="16116" width="11.7109375" style="18" customWidth="1"/>
    <col min="16117" max="16117" width="9.140625" style="18" customWidth="1"/>
    <col min="16118" max="16122" width="9" style="18"/>
    <col min="16123" max="16123" width="10.42578125" style="18" customWidth="1"/>
    <col min="16124" max="16124" width="10.7109375" style="18" customWidth="1"/>
    <col min="16125" max="16125" width="12" style="18" customWidth="1"/>
    <col min="16126" max="16126" width="8.28515625" style="18" customWidth="1"/>
    <col min="16127" max="16367" width="9" style="18"/>
    <col min="16368" max="16377" width="9" style="18" customWidth="1"/>
    <col min="16378" max="16384" width="9" style="18"/>
  </cols>
  <sheetData>
    <row r="1" spans="1:16">
      <c r="A1" s="140" t="s">
        <v>184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</row>
    <row r="2" spans="1:16">
      <c r="A2" s="60"/>
      <c r="B2" s="61"/>
      <c r="C2" s="141" t="s">
        <v>0</v>
      </c>
      <c r="D2" s="141"/>
      <c r="E2" s="141"/>
      <c r="F2" s="62" t="s">
        <v>68</v>
      </c>
      <c r="G2" s="62" t="s">
        <v>1</v>
      </c>
      <c r="H2" s="62" t="s">
        <v>2</v>
      </c>
      <c r="I2" s="62" t="s">
        <v>3</v>
      </c>
      <c r="J2" s="62" t="s">
        <v>4</v>
      </c>
      <c r="K2" s="62" t="s">
        <v>5</v>
      </c>
      <c r="L2" s="62" t="s">
        <v>6</v>
      </c>
      <c r="M2" s="62" t="s">
        <v>7</v>
      </c>
      <c r="N2" s="63" t="s">
        <v>66</v>
      </c>
      <c r="O2" s="62" t="s">
        <v>8</v>
      </c>
    </row>
    <row r="3" spans="1:16">
      <c r="A3" s="64" t="s">
        <v>9</v>
      </c>
      <c r="B3" s="65" t="s">
        <v>10</v>
      </c>
      <c r="C3" s="66" t="s">
        <v>11</v>
      </c>
      <c r="D3" s="66" t="s">
        <v>43</v>
      </c>
      <c r="E3" s="67" t="s">
        <v>12</v>
      </c>
      <c r="F3" s="68"/>
      <c r="G3" s="68" t="s">
        <v>13</v>
      </c>
      <c r="H3" s="68" t="s">
        <v>14</v>
      </c>
      <c r="I3" s="68"/>
      <c r="J3" s="68" t="s">
        <v>15</v>
      </c>
      <c r="K3" s="68"/>
      <c r="L3" s="68"/>
      <c r="M3" s="68" t="s">
        <v>65</v>
      </c>
      <c r="N3" s="68" t="s">
        <v>67</v>
      </c>
      <c r="O3" s="68" t="s">
        <v>16</v>
      </c>
    </row>
    <row r="4" spans="1:16">
      <c r="A4" s="69"/>
      <c r="B4" s="70"/>
      <c r="C4" s="71"/>
      <c r="D4" s="71"/>
      <c r="E4" s="71"/>
      <c r="F4" s="72">
        <v>2</v>
      </c>
      <c r="G4" s="72">
        <v>3</v>
      </c>
      <c r="H4" s="72">
        <v>4</v>
      </c>
      <c r="I4" s="72">
        <v>5</v>
      </c>
      <c r="J4" s="72">
        <v>6</v>
      </c>
      <c r="K4" s="72">
        <v>7</v>
      </c>
      <c r="L4" s="72">
        <v>8</v>
      </c>
      <c r="M4" s="72">
        <v>9</v>
      </c>
      <c r="N4" s="72">
        <v>99</v>
      </c>
      <c r="O4" s="72" t="s">
        <v>17</v>
      </c>
    </row>
    <row r="5" spans="1:16">
      <c r="A5" s="73"/>
      <c r="B5" s="74" t="s">
        <v>18</v>
      </c>
      <c r="C5" s="75"/>
      <c r="D5" s="75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</row>
    <row r="6" spans="1:16" ht="73.5" customHeight="1">
      <c r="A6" s="77">
        <v>1</v>
      </c>
      <c r="B6" s="78" t="s">
        <v>217</v>
      </c>
      <c r="C6" s="79"/>
      <c r="D6" s="79"/>
      <c r="E6" s="80"/>
      <c r="F6" s="80"/>
      <c r="G6" s="80"/>
      <c r="H6" s="80"/>
      <c r="I6" s="80"/>
      <c r="J6" s="80"/>
      <c r="K6" s="80"/>
      <c r="L6" s="80"/>
      <c r="M6" s="80"/>
      <c r="N6" s="80"/>
      <c r="O6" s="81">
        <f>SUM(C6:N6)</f>
        <v>0</v>
      </c>
    </row>
    <row r="7" spans="1:16" ht="75" customHeight="1">
      <c r="A7" s="77">
        <v>2</v>
      </c>
      <c r="B7" s="78" t="s">
        <v>218</v>
      </c>
      <c r="C7" s="79"/>
      <c r="D7" s="79"/>
      <c r="E7" s="80"/>
      <c r="F7" s="80"/>
      <c r="G7" s="80"/>
      <c r="H7" s="80"/>
      <c r="I7" s="80"/>
      <c r="J7" s="80"/>
      <c r="K7" s="80"/>
      <c r="L7" s="80"/>
      <c r="M7" s="80"/>
      <c r="N7" s="80"/>
      <c r="O7" s="81">
        <f t="shared" ref="O7:O9" si="0">SUM(C7:N7)</f>
        <v>0</v>
      </c>
    </row>
    <row r="8" spans="1:16" ht="54" customHeight="1">
      <c r="A8" s="77">
        <v>3</v>
      </c>
      <c r="B8" s="78" t="s">
        <v>219</v>
      </c>
      <c r="C8" s="79">
        <v>13200</v>
      </c>
      <c r="D8" s="79"/>
      <c r="E8" s="80"/>
      <c r="F8" s="80"/>
      <c r="G8" s="80"/>
      <c r="H8" s="80"/>
      <c r="I8" s="80"/>
      <c r="J8" s="80"/>
      <c r="K8" s="80"/>
      <c r="L8" s="80"/>
      <c r="M8" s="80"/>
      <c r="N8" s="80"/>
      <c r="O8" s="81">
        <f t="shared" si="0"/>
        <v>13200</v>
      </c>
      <c r="P8" s="138"/>
    </row>
    <row r="9" spans="1:16">
      <c r="A9" s="77"/>
      <c r="B9" s="82" t="s">
        <v>19</v>
      </c>
      <c r="C9" s="83">
        <f>SUM(C6:C8)</f>
        <v>13200</v>
      </c>
      <c r="D9" s="83">
        <f t="shared" ref="D9:N9" si="1">SUM(D6:D8)</f>
        <v>0</v>
      </c>
      <c r="E9" s="83">
        <f t="shared" si="1"/>
        <v>0</v>
      </c>
      <c r="F9" s="83">
        <f t="shared" si="1"/>
        <v>0</v>
      </c>
      <c r="G9" s="83">
        <f t="shared" si="1"/>
        <v>0</v>
      </c>
      <c r="H9" s="83">
        <f t="shared" si="1"/>
        <v>0</v>
      </c>
      <c r="I9" s="83">
        <f t="shared" si="1"/>
        <v>0</v>
      </c>
      <c r="J9" s="83">
        <f t="shared" si="1"/>
        <v>0</v>
      </c>
      <c r="K9" s="83">
        <f t="shared" si="1"/>
        <v>0</v>
      </c>
      <c r="L9" s="83">
        <f t="shared" si="1"/>
        <v>0</v>
      </c>
      <c r="M9" s="83">
        <f t="shared" si="1"/>
        <v>0</v>
      </c>
      <c r="N9" s="83">
        <f t="shared" si="1"/>
        <v>0</v>
      </c>
      <c r="O9" s="81">
        <f t="shared" si="0"/>
        <v>13200</v>
      </c>
      <c r="P9" s="138"/>
    </row>
    <row r="10" spans="1:16">
      <c r="A10" s="73"/>
      <c r="B10" s="74" t="s">
        <v>20</v>
      </c>
      <c r="C10" s="84"/>
      <c r="D10" s="84"/>
      <c r="E10" s="85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138"/>
    </row>
    <row r="11" spans="1:16" ht="48">
      <c r="A11" s="110">
        <v>4</v>
      </c>
      <c r="B11" s="87" t="s">
        <v>233</v>
      </c>
      <c r="C11" s="88"/>
      <c r="D11" s="88"/>
      <c r="E11" s="89"/>
      <c r="F11" s="80"/>
      <c r="G11" s="80"/>
      <c r="H11" s="80"/>
      <c r="I11" s="80"/>
      <c r="J11" s="80"/>
      <c r="K11" s="80"/>
      <c r="L11" s="80">
        <v>1000000</v>
      </c>
      <c r="M11" s="80"/>
      <c r="N11" s="80"/>
      <c r="O11" s="81">
        <f>SUM(C11:N11)</f>
        <v>1000000</v>
      </c>
      <c r="P11" s="138"/>
    </row>
    <row r="12" spans="1:16" ht="73.5" customHeight="1">
      <c r="A12" s="77">
        <v>5</v>
      </c>
      <c r="B12" s="78" t="s">
        <v>223</v>
      </c>
      <c r="C12" s="79"/>
      <c r="D12" s="79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1">
        <f>SUM(C12:N12)</f>
        <v>0</v>
      </c>
      <c r="P12" s="138"/>
    </row>
    <row r="13" spans="1:16" ht="63" customHeight="1">
      <c r="A13" s="77">
        <v>6</v>
      </c>
      <c r="B13" s="87" t="s">
        <v>220</v>
      </c>
      <c r="C13" s="88">
        <v>15600</v>
      </c>
      <c r="D13" s="88"/>
      <c r="E13" s="89"/>
      <c r="F13" s="80"/>
      <c r="G13" s="80"/>
      <c r="H13" s="80"/>
      <c r="I13" s="80"/>
      <c r="J13" s="80"/>
      <c r="K13" s="80"/>
      <c r="L13" s="80"/>
      <c r="M13" s="80"/>
      <c r="N13" s="80"/>
      <c r="O13" s="81">
        <f t="shared" ref="O13:O15" si="2">SUM(C13:N13)</f>
        <v>15600</v>
      </c>
      <c r="P13" s="138"/>
    </row>
    <row r="14" spans="1:16" ht="75" customHeight="1">
      <c r="A14" s="77">
        <v>7</v>
      </c>
      <c r="B14" s="78" t="s">
        <v>221</v>
      </c>
      <c r="C14" s="88">
        <v>40100</v>
      </c>
      <c r="D14" s="88"/>
      <c r="E14" s="89"/>
      <c r="F14" s="80"/>
      <c r="G14" s="80"/>
      <c r="H14" s="80"/>
      <c r="I14" s="80"/>
      <c r="J14" s="80"/>
      <c r="K14" s="80"/>
      <c r="L14" s="80"/>
      <c r="M14" s="80"/>
      <c r="N14" s="80"/>
      <c r="O14" s="81">
        <f t="shared" si="2"/>
        <v>40100</v>
      </c>
      <c r="P14" s="138"/>
    </row>
    <row r="15" spans="1:16" ht="69.75" customHeight="1">
      <c r="A15" s="77">
        <v>8</v>
      </c>
      <c r="B15" s="78" t="s">
        <v>222</v>
      </c>
      <c r="C15" s="90"/>
      <c r="D15" s="9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1">
        <f t="shared" si="2"/>
        <v>0</v>
      </c>
    </row>
    <row r="16" spans="1:16" ht="75" customHeight="1">
      <c r="A16" s="77">
        <v>9</v>
      </c>
      <c r="B16" s="78" t="s">
        <v>151</v>
      </c>
      <c r="C16" s="88"/>
      <c r="D16" s="79"/>
      <c r="E16" s="80"/>
      <c r="F16" s="80"/>
      <c r="G16" s="80"/>
      <c r="H16" s="80"/>
      <c r="I16" s="80"/>
      <c r="J16" s="80"/>
      <c r="K16" s="80"/>
      <c r="L16" s="80"/>
      <c r="M16" s="80"/>
      <c r="N16" s="79">
        <v>92190</v>
      </c>
      <c r="O16" s="81">
        <f>SUM(D16:N16)</f>
        <v>92190</v>
      </c>
    </row>
    <row r="17" spans="1:15" ht="72">
      <c r="A17" s="77">
        <v>10</v>
      </c>
      <c r="B17" s="78" t="s">
        <v>224</v>
      </c>
      <c r="C17" s="88"/>
      <c r="D17" s="79"/>
      <c r="E17" s="80"/>
      <c r="F17" s="80"/>
      <c r="G17" s="80"/>
      <c r="H17" s="80"/>
      <c r="I17" s="80"/>
      <c r="J17" s="80"/>
      <c r="K17" s="80"/>
      <c r="L17" s="80"/>
      <c r="M17" s="80"/>
      <c r="N17" s="79">
        <v>346539</v>
      </c>
      <c r="O17" s="81">
        <f>SUM(D17:N17)</f>
        <v>346539</v>
      </c>
    </row>
    <row r="18" spans="1:15">
      <c r="A18" s="77"/>
      <c r="B18" s="82" t="s">
        <v>21</v>
      </c>
      <c r="C18" s="83">
        <f>SUM(C11:C17)</f>
        <v>55700</v>
      </c>
      <c r="D18" s="83">
        <f t="shared" ref="D18:M18" si="3">SUM(D11:D17)</f>
        <v>0</v>
      </c>
      <c r="E18" s="83">
        <f t="shared" si="3"/>
        <v>0</v>
      </c>
      <c r="F18" s="83">
        <f t="shared" si="3"/>
        <v>0</v>
      </c>
      <c r="G18" s="83">
        <f t="shared" si="3"/>
        <v>0</v>
      </c>
      <c r="H18" s="83">
        <f t="shared" si="3"/>
        <v>0</v>
      </c>
      <c r="I18" s="83">
        <f t="shared" si="3"/>
        <v>0</v>
      </c>
      <c r="J18" s="83">
        <f t="shared" si="3"/>
        <v>0</v>
      </c>
      <c r="K18" s="83">
        <f t="shared" si="3"/>
        <v>0</v>
      </c>
      <c r="L18" s="83">
        <f t="shared" si="3"/>
        <v>1000000</v>
      </c>
      <c r="M18" s="83">
        <f t="shared" si="3"/>
        <v>0</v>
      </c>
      <c r="N18" s="83">
        <f>SUM(N11:N17)</f>
        <v>438729</v>
      </c>
      <c r="O18" s="83">
        <f>SUM(O13:O17)</f>
        <v>494429</v>
      </c>
    </row>
    <row r="19" spans="1:15">
      <c r="A19" s="73"/>
      <c r="B19" s="74" t="s">
        <v>22</v>
      </c>
      <c r="C19" s="91">
        <f>C9+C18</f>
        <v>68900</v>
      </c>
      <c r="D19" s="91">
        <f t="shared" ref="D19:N19" si="4">D9+D18</f>
        <v>0</v>
      </c>
      <c r="E19" s="91">
        <f t="shared" si="4"/>
        <v>0</v>
      </c>
      <c r="F19" s="91">
        <f t="shared" si="4"/>
        <v>0</v>
      </c>
      <c r="G19" s="91">
        <f t="shared" si="4"/>
        <v>0</v>
      </c>
      <c r="H19" s="91">
        <f t="shared" si="4"/>
        <v>0</v>
      </c>
      <c r="I19" s="91">
        <f t="shared" si="4"/>
        <v>0</v>
      </c>
      <c r="J19" s="91">
        <f t="shared" si="4"/>
        <v>0</v>
      </c>
      <c r="K19" s="91">
        <f t="shared" si="4"/>
        <v>0</v>
      </c>
      <c r="L19" s="91">
        <f t="shared" si="4"/>
        <v>1000000</v>
      </c>
      <c r="M19" s="91">
        <f t="shared" si="4"/>
        <v>0</v>
      </c>
      <c r="N19" s="91">
        <f t="shared" si="4"/>
        <v>438729</v>
      </c>
      <c r="O19" s="91">
        <f>O9+O18</f>
        <v>507629</v>
      </c>
    </row>
  </sheetData>
  <mergeCells count="2">
    <mergeCell ref="A1:O1"/>
    <mergeCell ref="C2:E2"/>
  </mergeCells>
  <pageMargins left="0.39370078740157483" right="0.39370078740157483" top="0.59055118110236227" bottom="0.39370078740157483" header="0.31496062992125984" footer="0.31496062992125984"/>
  <pageSetup paperSize="9" scale="76" fitToHeight="0" orientation="landscape" r:id="rId1"/>
  <rowBreaks count="1" manualBreakCount="1">
    <brk id="9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82D3A-4ECA-4ECC-A033-FE7827852614}">
  <sheetPr>
    <pageSetUpPr fitToPage="1"/>
  </sheetPr>
  <dimension ref="A1:T41"/>
  <sheetViews>
    <sheetView topLeftCell="A4" zoomScaleNormal="100" zoomScaleSheetLayoutView="75" workbookViewId="0">
      <selection activeCell="Q6" sqref="Q6:S6"/>
    </sheetView>
  </sheetViews>
  <sheetFormatPr defaultColWidth="9" defaultRowHeight="21.75"/>
  <cols>
    <col min="1" max="1" width="4.7109375" style="38" customWidth="1"/>
    <col min="2" max="2" width="26.140625" style="24" customWidth="1"/>
    <col min="3" max="3" width="27.42578125" style="24" customWidth="1"/>
    <col min="4" max="4" width="16.42578125" style="24" customWidth="1"/>
    <col min="5" max="5" width="12" style="24" customWidth="1"/>
    <col min="6" max="6" width="9.42578125" style="24" bestFit="1" customWidth="1"/>
    <col min="7" max="11" width="5.42578125" style="24" customWidth="1"/>
    <col min="12" max="12" width="6.7109375" style="24" customWidth="1"/>
    <col min="13" max="13" width="5.42578125" style="24" customWidth="1"/>
    <col min="14" max="14" width="6.42578125" style="24" customWidth="1"/>
    <col min="15" max="15" width="7.140625" style="24" customWidth="1"/>
    <col min="16" max="17" width="5.42578125" style="24" customWidth="1"/>
    <col min="18" max="18" width="6.85546875" style="24" customWidth="1"/>
    <col min="19" max="19" width="8.7109375" style="24" bestFit="1" customWidth="1"/>
    <col min="20" max="252" width="9" style="24"/>
    <col min="253" max="253" width="3.42578125" style="24" customWidth="1"/>
    <col min="254" max="254" width="17.42578125" style="24" customWidth="1"/>
    <col min="255" max="255" width="17.140625" style="24" customWidth="1"/>
    <col min="256" max="256" width="7.7109375" style="24" customWidth="1"/>
    <col min="257" max="258" width="3.7109375" style="24" customWidth="1"/>
    <col min="259" max="260" width="4.140625" style="24" customWidth="1"/>
    <col min="261" max="261" width="7.140625" style="24" customWidth="1"/>
    <col min="262" max="262" width="5" style="24" customWidth="1"/>
    <col min="263" max="263" width="5.28515625" style="24" customWidth="1"/>
    <col min="264" max="264" width="5.140625" style="24" customWidth="1"/>
    <col min="265" max="266" width="5" style="24" customWidth="1"/>
    <col min="267" max="273" width="4.7109375" style="24" customWidth="1"/>
    <col min="274" max="274" width="5.7109375" style="24" customWidth="1"/>
    <col min="275" max="275" width="7.7109375" style="24" customWidth="1"/>
    <col min="276" max="508" width="9" style="24"/>
    <col min="509" max="509" width="3.42578125" style="24" customWidth="1"/>
    <col min="510" max="510" width="17.42578125" style="24" customWidth="1"/>
    <col min="511" max="511" width="17.140625" style="24" customWidth="1"/>
    <col min="512" max="512" width="7.7109375" style="24" customWidth="1"/>
    <col min="513" max="514" width="3.7109375" style="24" customWidth="1"/>
    <col min="515" max="516" width="4.140625" style="24" customWidth="1"/>
    <col min="517" max="517" width="7.140625" style="24" customWidth="1"/>
    <col min="518" max="518" width="5" style="24" customWidth="1"/>
    <col min="519" max="519" width="5.28515625" style="24" customWidth="1"/>
    <col min="520" max="520" width="5.140625" style="24" customWidth="1"/>
    <col min="521" max="522" width="5" style="24" customWidth="1"/>
    <col min="523" max="529" width="4.7109375" style="24" customWidth="1"/>
    <col min="530" max="530" width="5.7109375" style="24" customWidth="1"/>
    <col min="531" max="531" width="7.7109375" style="24" customWidth="1"/>
    <col min="532" max="764" width="9" style="24"/>
    <col min="765" max="765" width="3.42578125" style="24" customWidth="1"/>
    <col min="766" max="766" width="17.42578125" style="24" customWidth="1"/>
    <col min="767" max="767" width="17.140625" style="24" customWidth="1"/>
    <col min="768" max="768" width="7.7109375" style="24" customWidth="1"/>
    <col min="769" max="770" width="3.7109375" style="24" customWidth="1"/>
    <col min="771" max="772" width="4.140625" style="24" customWidth="1"/>
    <col min="773" max="773" width="7.140625" style="24" customWidth="1"/>
    <col min="774" max="774" width="5" style="24" customWidth="1"/>
    <col min="775" max="775" width="5.28515625" style="24" customWidth="1"/>
    <col min="776" max="776" width="5.140625" style="24" customWidth="1"/>
    <col min="777" max="778" width="5" style="24" customWidth="1"/>
    <col min="779" max="785" width="4.7109375" style="24" customWidth="1"/>
    <col min="786" max="786" width="5.7109375" style="24" customWidth="1"/>
    <col min="787" max="787" width="7.7109375" style="24" customWidth="1"/>
    <col min="788" max="1020" width="9" style="24"/>
    <col min="1021" max="1021" width="3.42578125" style="24" customWidth="1"/>
    <col min="1022" max="1022" width="17.42578125" style="24" customWidth="1"/>
    <col min="1023" max="1023" width="17.140625" style="24" customWidth="1"/>
    <col min="1024" max="1024" width="7.7109375" style="24" customWidth="1"/>
    <col min="1025" max="1026" width="3.7109375" style="24" customWidth="1"/>
    <col min="1027" max="1028" width="4.140625" style="24" customWidth="1"/>
    <col min="1029" max="1029" width="7.140625" style="24" customWidth="1"/>
    <col min="1030" max="1030" width="5" style="24" customWidth="1"/>
    <col min="1031" max="1031" width="5.28515625" style="24" customWidth="1"/>
    <col min="1032" max="1032" width="5.140625" style="24" customWidth="1"/>
    <col min="1033" max="1034" width="5" style="24" customWidth="1"/>
    <col min="1035" max="1041" width="4.7109375" style="24" customWidth="1"/>
    <col min="1042" max="1042" width="5.7109375" style="24" customWidth="1"/>
    <col min="1043" max="1043" width="7.7109375" style="24" customWidth="1"/>
    <col min="1044" max="1276" width="9" style="24"/>
    <col min="1277" max="1277" width="3.42578125" style="24" customWidth="1"/>
    <col min="1278" max="1278" width="17.42578125" style="24" customWidth="1"/>
    <col min="1279" max="1279" width="17.140625" style="24" customWidth="1"/>
    <col min="1280" max="1280" width="7.7109375" style="24" customWidth="1"/>
    <col min="1281" max="1282" width="3.7109375" style="24" customWidth="1"/>
    <col min="1283" max="1284" width="4.140625" style="24" customWidth="1"/>
    <col min="1285" max="1285" width="7.140625" style="24" customWidth="1"/>
    <col min="1286" max="1286" width="5" style="24" customWidth="1"/>
    <col min="1287" max="1287" width="5.28515625" style="24" customWidth="1"/>
    <col min="1288" max="1288" width="5.140625" style="24" customWidth="1"/>
    <col min="1289" max="1290" width="5" style="24" customWidth="1"/>
    <col min="1291" max="1297" width="4.7109375" style="24" customWidth="1"/>
    <col min="1298" max="1298" width="5.7109375" style="24" customWidth="1"/>
    <col min="1299" max="1299" width="7.7109375" style="24" customWidth="1"/>
    <col min="1300" max="1532" width="9" style="24"/>
    <col min="1533" max="1533" width="3.42578125" style="24" customWidth="1"/>
    <col min="1534" max="1534" width="17.42578125" style="24" customWidth="1"/>
    <col min="1535" max="1535" width="17.140625" style="24" customWidth="1"/>
    <col min="1536" max="1536" width="7.7109375" style="24" customWidth="1"/>
    <col min="1537" max="1538" width="3.7109375" style="24" customWidth="1"/>
    <col min="1539" max="1540" width="4.140625" style="24" customWidth="1"/>
    <col min="1541" max="1541" width="7.140625" style="24" customWidth="1"/>
    <col min="1542" max="1542" width="5" style="24" customWidth="1"/>
    <col min="1543" max="1543" width="5.28515625" style="24" customWidth="1"/>
    <col min="1544" max="1544" width="5.140625" style="24" customWidth="1"/>
    <col min="1545" max="1546" width="5" style="24" customWidth="1"/>
    <col min="1547" max="1553" width="4.7109375" style="24" customWidth="1"/>
    <col min="1554" max="1554" width="5.7109375" style="24" customWidth="1"/>
    <col min="1555" max="1555" width="7.7109375" style="24" customWidth="1"/>
    <col min="1556" max="1788" width="9" style="24"/>
    <col min="1789" max="1789" width="3.42578125" style="24" customWidth="1"/>
    <col min="1790" max="1790" width="17.42578125" style="24" customWidth="1"/>
    <col min="1791" max="1791" width="17.140625" style="24" customWidth="1"/>
    <col min="1792" max="1792" width="7.7109375" style="24" customWidth="1"/>
    <col min="1793" max="1794" width="3.7109375" style="24" customWidth="1"/>
    <col min="1795" max="1796" width="4.140625" style="24" customWidth="1"/>
    <col min="1797" max="1797" width="7.140625" style="24" customWidth="1"/>
    <col min="1798" max="1798" width="5" style="24" customWidth="1"/>
    <col min="1799" max="1799" width="5.28515625" style="24" customWidth="1"/>
    <col min="1800" max="1800" width="5.140625" style="24" customWidth="1"/>
    <col min="1801" max="1802" width="5" style="24" customWidth="1"/>
    <col min="1803" max="1809" width="4.7109375" style="24" customWidth="1"/>
    <col min="1810" max="1810" width="5.7109375" style="24" customWidth="1"/>
    <col min="1811" max="1811" width="7.7109375" style="24" customWidth="1"/>
    <col min="1812" max="2044" width="9" style="24"/>
    <col min="2045" max="2045" width="3.42578125" style="24" customWidth="1"/>
    <col min="2046" max="2046" width="17.42578125" style="24" customWidth="1"/>
    <col min="2047" max="2047" width="17.140625" style="24" customWidth="1"/>
    <col min="2048" max="2048" width="7.7109375" style="24" customWidth="1"/>
    <col min="2049" max="2050" width="3.7109375" style="24" customWidth="1"/>
    <col min="2051" max="2052" width="4.140625" style="24" customWidth="1"/>
    <col min="2053" max="2053" width="7.140625" style="24" customWidth="1"/>
    <col min="2054" max="2054" width="5" style="24" customWidth="1"/>
    <col min="2055" max="2055" width="5.28515625" style="24" customWidth="1"/>
    <col min="2056" max="2056" width="5.140625" style="24" customWidth="1"/>
    <col min="2057" max="2058" width="5" style="24" customWidth="1"/>
    <col min="2059" max="2065" width="4.7109375" style="24" customWidth="1"/>
    <col min="2066" max="2066" width="5.7109375" style="24" customWidth="1"/>
    <col min="2067" max="2067" width="7.7109375" style="24" customWidth="1"/>
    <col min="2068" max="2300" width="9" style="24"/>
    <col min="2301" max="2301" width="3.42578125" style="24" customWidth="1"/>
    <col min="2302" max="2302" width="17.42578125" style="24" customWidth="1"/>
    <col min="2303" max="2303" width="17.140625" style="24" customWidth="1"/>
    <col min="2304" max="2304" width="7.7109375" style="24" customWidth="1"/>
    <col min="2305" max="2306" width="3.7109375" style="24" customWidth="1"/>
    <col min="2307" max="2308" width="4.140625" style="24" customWidth="1"/>
    <col min="2309" max="2309" width="7.140625" style="24" customWidth="1"/>
    <col min="2310" max="2310" width="5" style="24" customWidth="1"/>
    <col min="2311" max="2311" width="5.28515625" style="24" customWidth="1"/>
    <col min="2312" max="2312" width="5.140625" style="24" customWidth="1"/>
    <col min="2313" max="2314" width="5" style="24" customWidth="1"/>
    <col min="2315" max="2321" width="4.7109375" style="24" customWidth="1"/>
    <col min="2322" max="2322" width="5.7109375" style="24" customWidth="1"/>
    <col min="2323" max="2323" width="7.7109375" style="24" customWidth="1"/>
    <col min="2324" max="2556" width="9" style="24"/>
    <col min="2557" max="2557" width="3.42578125" style="24" customWidth="1"/>
    <col min="2558" max="2558" width="17.42578125" style="24" customWidth="1"/>
    <col min="2559" max="2559" width="17.140625" style="24" customWidth="1"/>
    <col min="2560" max="2560" width="7.7109375" style="24" customWidth="1"/>
    <col min="2561" max="2562" width="3.7109375" style="24" customWidth="1"/>
    <col min="2563" max="2564" width="4.140625" style="24" customWidth="1"/>
    <col min="2565" max="2565" width="7.140625" style="24" customWidth="1"/>
    <col min="2566" max="2566" width="5" style="24" customWidth="1"/>
    <col min="2567" max="2567" width="5.28515625" style="24" customWidth="1"/>
    <col min="2568" max="2568" width="5.140625" style="24" customWidth="1"/>
    <col min="2569" max="2570" width="5" style="24" customWidth="1"/>
    <col min="2571" max="2577" width="4.7109375" style="24" customWidth="1"/>
    <col min="2578" max="2578" width="5.7109375" style="24" customWidth="1"/>
    <col min="2579" max="2579" width="7.7109375" style="24" customWidth="1"/>
    <col min="2580" max="2812" width="9" style="24"/>
    <col min="2813" max="2813" width="3.42578125" style="24" customWidth="1"/>
    <col min="2814" max="2814" width="17.42578125" style="24" customWidth="1"/>
    <col min="2815" max="2815" width="17.140625" style="24" customWidth="1"/>
    <col min="2816" max="2816" width="7.7109375" style="24" customWidth="1"/>
    <col min="2817" max="2818" width="3.7109375" style="24" customWidth="1"/>
    <col min="2819" max="2820" width="4.140625" style="24" customWidth="1"/>
    <col min="2821" max="2821" width="7.140625" style="24" customWidth="1"/>
    <col min="2822" max="2822" width="5" style="24" customWidth="1"/>
    <col min="2823" max="2823" width="5.28515625" style="24" customWidth="1"/>
    <col min="2824" max="2824" width="5.140625" style="24" customWidth="1"/>
    <col min="2825" max="2826" width="5" style="24" customWidth="1"/>
    <col min="2827" max="2833" width="4.7109375" style="24" customWidth="1"/>
    <col min="2834" max="2834" width="5.7109375" style="24" customWidth="1"/>
    <col min="2835" max="2835" width="7.7109375" style="24" customWidth="1"/>
    <col min="2836" max="3068" width="9" style="24"/>
    <col min="3069" max="3069" width="3.42578125" style="24" customWidth="1"/>
    <col min="3070" max="3070" width="17.42578125" style="24" customWidth="1"/>
    <col min="3071" max="3071" width="17.140625" style="24" customWidth="1"/>
    <col min="3072" max="3072" width="7.7109375" style="24" customWidth="1"/>
    <col min="3073" max="3074" width="3.7109375" style="24" customWidth="1"/>
    <col min="3075" max="3076" width="4.140625" style="24" customWidth="1"/>
    <col min="3077" max="3077" width="7.140625" style="24" customWidth="1"/>
    <col min="3078" max="3078" width="5" style="24" customWidth="1"/>
    <col min="3079" max="3079" width="5.28515625" style="24" customWidth="1"/>
    <col min="3080" max="3080" width="5.140625" style="24" customWidth="1"/>
    <col min="3081" max="3082" width="5" style="24" customWidth="1"/>
    <col min="3083" max="3089" width="4.7109375" style="24" customWidth="1"/>
    <col min="3090" max="3090" width="5.7109375" style="24" customWidth="1"/>
    <col min="3091" max="3091" width="7.7109375" style="24" customWidth="1"/>
    <col min="3092" max="3324" width="9" style="24"/>
    <col min="3325" max="3325" width="3.42578125" style="24" customWidth="1"/>
    <col min="3326" max="3326" width="17.42578125" style="24" customWidth="1"/>
    <col min="3327" max="3327" width="17.140625" style="24" customWidth="1"/>
    <col min="3328" max="3328" width="7.7109375" style="24" customWidth="1"/>
    <col min="3329" max="3330" width="3.7109375" style="24" customWidth="1"/>
    <col min="3331" max="3332" width="4.140625" style="24" customWidth="1"/>
    <col min="3333" max="3333" width="7.140625" style="24" customWidth="1"/>
    <col min="3334" max="3334" width="5" style="24" customWidth="1"/>
    <col min="3335" max="3335" width="5.28515625" style="24" customWidth="1"/>
    <col min="3336" max="3336" width="5.140625" style="24" customWidth="1"/>
    <col min="3337" max="3338" width="5" style="24" customWidth="1"/>
    <col min="3339" max="3345" width="4.7109375" style="24" customWidth="1"/>
    <col min="3346" max="3346" width="5.7109375" style="24" customWidth="1"/>
    <col min="3347" max="3347" width="7.7109375" style="24" customWidth="1"/>
    <col min="3348" max="3580" width="9" style="24"/>
    <col min="3581" max="3581" width="3.42578125" style="24" customWidth="1"/>
    <col min="3582" max="3582" width="17.42578125" style="24" customWidth="1"/>
    <col min="3583" max="3583" width="17.140625" style="24" customWidth="1"/>
    <col min="3584" max="3584" width="7.7109375" style="24" customWidth="1"/>
    <col min="3585" max="3586" width="3.7109375" style="24" customWidth="1"/>
    <col min="3587" max="3588" width="4.140625" style="24" customWidth="1"/>
    <col min="3589" max="3589" width="7.140625" style="24" customWidth="1"/>
    <col min="3590" max="3590" width="5" style="24" customWidth="1"/>
    <col min="3591" max="3591" width="5.28515625" style="24" customWidth="1"/>
    <col min="3592" max="3592" width="5.140625" style="24" customWidth="1"/>
    <col min="3593" max="3594" width="5" style="24" customWidth="1"/>
    <col min="3595" max="3601" width="4.7109375" style="24" customWidth="1"/>
    <col min="3602" max="3602" width="5.7109375" style="24" customWidth="1"/>
    <col min="3603" max="3603" width="7.7109375" style="24" customWidth="1"/>
    <col min="3604" max="3836" width="9" style="24"/>
    <col min="3837" max="3837" width="3.42578125" style="24" customWidth="1"/>
    <col min="3838" max="3838" width="17.42578125" style="24" customWidth="1"/>
    <col min="3839" max="3839" width="17.140625" style="24" customWidth="1"/>
    <col min="3840" max="3840" width="7.7109375" style="24" customWidth="1"/>
    <col min="3841" max="3842" width="3.7109375" style="24" customWidth="1"/>
    <col min="3843" max="3844" width="4.140625" style="24" customWidth="1"/>
    <col min="3845" max="3845" width="7.140625" style="24" customWidth="1"/>
    <col min="3846" max="3846" width="5" style="24" customWidth="1"/>
    <col min="3847" max="3847" width="5.28515625" style="24" customWidth="1"/>
    <col min="3848" max="3848" width="5.140625" style="24" customWidth="1"/>
    <col min="3849" max="3850" width="5" style="24" customWidth="1"/>
    <col min="3851" max="3857" width="4.7109375" style="24" customWidth="1"/>
    <col min="3858" max="3858" width="5.7109375" style="24" customWidth="1"/>
    <col min="3859" max="3859" width="7.7109375" style="24" customWidth="1"/>
    <col min="3860" max="4092" width="9" style="24"/>
    <col min="4093" max="4093" width="3.42578125" style="24" customWidth="1"/>
    <col min="4094" max="4094" width="17.42578125" style="24" customWidth="1"/>
    <col min="4095" max="4095" width="17.140625" style="24" customWidth="1"/>
    <col min="4096" max="4096" width="7.7109375" style="24" customWidth="1"/>
    <col min="4097" max="4098" width="3.7109375" style="24" customWidth="1"/>
    <col min="4099" max="4100" width="4.140625" style="24" customWidth="1"/>
    <col min="4101" max="4101" width="7.140625" style="24" customWidth="1"/>
    <col min="4102" max="4102" width="5" style="24" customWidth="1"/>
    <col min="4103" max="4103" width="5.28515625" style="24" customWidth="1"/>
    <col min="4104" max="4104" width="5.140625" style="24" customWidth="1"/>
    <col min="4105" max="4106" width="5" style="24" customWidth="1"/>
    <col min="4107" max="4113" width="4.7109375" style="24" customWidth="1"/>
    <col min="4114" max="4114" width="5.7109375" style="24" customWidth="1"/>
    <col min="4115" max="4115" width="7.7109375" style="24" customWidth="1"/>
    <col min="4116" max="4348" width="9" style="24"/>
    <col min="4349" max="4349" width="3.42578125" style="24" customWidth="1"/>
    <col min="4350" max="4350" width="17.42578125" style="24" customWidth="1"/>
    <col min="4351" max="4351" width="17.140625" style="24" customWidth="1"/>
    <col min="4352" max="4352" width="7.7109375" style="24" customWidth="1"/>
    <col min="4353" max="4354" width="3.7109375" style="24" customWidth="1"/>
    <col min="4355" max="4356" width="4.140625" style="24" customWidth="1"/>
    <col min="4357" max="4357" width="7.140625" style="24" customWidth="1"/>
    <col min="4358" max="4358" width="5" style="24" customWidth="1"/>
    <col min="4359" max="4359" width="5.28515625" style="24" customWidth="1"/>
    <col min="4360" max="4360" width="5.140625" style="24" customWidth="1"/>
    <col min="4361" max="4362" width="5" style="24" customWidth="1"/>
    <col min="4363" max="4369" width="4.7109375" style="24" customWidth="1"/>
    <col min="4370" max="4370" width="5.7109375" style="24" customWidth="1"/>
    <col min="4371" max="4371" width="7.7109375" style="24" customWidth="1"/>
    <col min="4372" max="4604" width="9" style="24"/>
    <col min="4605" max="4605" width="3.42578125" style="24" customWidth="1"/>
    <col min="4606" max="4606" width="17.42578125" style="24" customWidth="1"/>
    <col min="4607" max="4607" width="17.140625" style="24" customWidth="1"/>
    <col min="4608" max="4608" width="7.7109375" style="24" customWidth="1"/>
    <col min="4609" max="4610" width="3.7109375" style="24" customWidth="1"/>
    <col min="4611" max="4612" width="4.140625" style="24" customWidth="1"/>
    <col min="4613" max="4613" width="7.140625" style="24" customWidth="1"/>
    <col min="4614" max="4614" width="5" style="24" customWidth="1"/>
    <col min="4615" max="4615" width="5.28515625" style="24" customWidth="1"/>
    <col min="4616" max="4616" width="5.140625" style="24" customWidth="1"/>
    <col min="4617" max="4618" width="5" style="24" customWidth="1"/>
    <col min="4619" max="4625" width="4.7109375" style="24" customWidth="1"/>
    <col min="4626" max="4626" width="5.7109375" style="24" customWidth="1"/>
    <col min="4627" max="4627" width="7.7109375" style="24" customWidth="1"/>
    <col min="4628" max="4860" width="9" style="24"/>
    <col min="4861" max="4861" width="3.42578125" style="24" customWidth="1"/>
    <col min="4862" max="4862" width="17.42578125" style="24" customWidth="1"/>
    <col min="4863" max="4863" width="17.140625" style="24" customWidth="1"/>
    <col min="4864" max="4864" width="7.7109375" style="24" customWidth="1"/>
    <col min="4865" max="4866" width="3.7109375" style="24" customWidth="1"/>
    <col min="4867" max="4868" width="4.140625" style="24" customWidth="1"/>
    <col min="4869" max="4869" width="7.140625" style="24" customWidth="1"/>
    <col min="4870" max="4870" width="5" style="24" customWidth="1"/>
    <col min="4871" max="4871" width="5.28515625" style="24" customWidth="1"/>
    <col min="4872" max="4872" width="5.140625" style="24" customWidth="1"/>
    <col min="4873" max="4874" width="5" style="24" customWidth="1"/>
    <col min="4875" max="4881" width="4.7109375" style="24" customWidth="1"/>
    <col min="4882" max="4882" width="5.7109375" style="24" customWidth="1"/>
    <col min="4883" max="4883" width="7.7109375" style="24" customWidth="1"/>
    <col min="4884" max="5116" width="9" style="24"/>
    <col min="5117" max="5117" width="3.42578125" style="24" customWidth="1"/>
    <col min="5118" max="5118" width="17.42578125" style="24" customWidth="1"/>
    <col min="5119" max="5119" width="17.140625" style="24" customWidth="1"/>
    <col min="5120" max="5120" width="7.7109375" style="24" customWidth="1"/>
    <col min="5121" max="5122" width="3.7109375" style="24" customWidth="1"/>
    <col min="5123" max="5124" width="4.140625" style="24" customWidth="1"/>
    <col min="5125" max="5125" width="7.140625" style="24" customWidth="1"/>
    <col min="5126" max="5126" width="5" style="24" customWidth="1"/>
    <col min="5127" max="5127" width="5.28515625" style="24" customWidth="1"/>
    <col min="5128" max="5128" width="5.140625" style="24" customWidth="1"/>
    <col min="5129" max="5130" width="5" style="24" customWidth="1"/>
    <col min="5131" max="5137" width="4.7109375" style="24" customWidth="1"/>
    <col min="5138" max="5138" width="5.7109375" style="24" customWidth="1"/>
    <col min="5139" max="5139" width="7.7109375" style="24" customWidth="1"/>
    <col min="5140" max="5372" width="9" style="24"/>
    <col min="5373" max="5373" width="3.42578125" style="24" customWidth="1"/>
    <col min="5374" max="5374" width="17.42578125" style="24" customWidth="1"/>
    <col min="5375" max="5375" width="17.140625" style="24" customWidth="1"/>
    <col min="5376" max="5376" width="7.7109375" style="24" customWidth="1"/>
    <col min="5377" max="5378" width="3.7109375" style="24" customWidth="1"/>
    <col min="5379" max="5380" width="4.140625" style="24" customWidth="1"/>
    <col min="5381" max="5381" width="7.140625" style="24" customWidth="1"/>
    <col min="5382" max="5382" width="5" style="24" customWidth="1"/>
    <col min="5383" max="5383" width="5.28515625" style="24" customWidth="1"/>
    <col min="5384" max="5384" width="5.140625" style="24" customWidth="1"/>
    <col min="5385" max="5386" width="5" style="24" customWidth="1"/>
    <col min="5387" max="5393" width="4.7109375" style="24" customWidth="1"/>
    <col min="5394" max="5394" width="5.7109375" style="24" customWidth="1"/>
    <col min="5395" max="5395" width="7.7109375" style="24" customWidth="1"/>
    <col min="5396" max="5628" width="9" style="24"/>
    <col min="5629" max="5629" width="3.42578125" style="24" customWidth="1"/>
    <col min="5630" max="5630" width="17.42578125" style="24" customWidth="1"/>
    <col min="5631" max="5631" width="17.140625" style="24" customWidth="1"/>
    <col min="5632" max="5632" width="7.7109375" style="24" customWidth="1"/>
    <col min="5633" max="5634" width="3.7109375" style="24" customWidth="1"/>
    <col min="5635" max="5636" width="4.140625" style="24" customWidth="1"/>
    <col min="5637" max="5637" width="7.140625" style="24" customWidth="1"/>
    <col min="5638" max="5638" width="5" style="24" customWidth="1"/>
    <col min="5639" max="5639" width="5.28515625" style="24" customWidth="1"/>
    <col min="5640" max="5640" width="5.140625" style="24" customWidth="1"/>
    <col min="5641" max="5642" width="5" style="24" customWidth="1"/>
    <col min="5643" max="5649" width="4.7109375" style="24" customWidth="1"/>
    <col min="5650" max="5650" width="5.7109375" style="24" customWidth="1"/>
    <col min="5651" max="5651" width="7.7109375" style="24" customWidth="1"/>
    <col min="5652" max="5884" width="9" style="24"/>
    <col min="5885" max="5885" width="3.42578125" style="24" customWidth="1"/>
    <col min="5886" max="5886" width="17.42578125" style="24" customWidth="1"/>
    <col min="5887" max="5887" width="17.140625" style="24" customWidth="1"/>
    <col min="5888" max="5888" width="7.7109375" style="24" customWidth="1"/>
    <col min="5889" max="5890" width="3.7109375" style="24" customWidth="1"/>
    <col min="5891" max="5892" width="4.140625" style="24" customWidth="1"/>
    <col min="5893" max="5893" width="7.140625" style="24" customWidth="1"/>
    <col min="5894" max="5894" width="5" style="24" customWidth="1"/>
    <col min="5895" max="5895" width="5.28515625" style="24" customWidth="1"/>
    <col min="5896" max="5896" width="5.140625" style="24" customWidth="1"/>
    <col min="5897" max="5898" width="5" style="24" customWidth="1"/>
    <col min="5899" max="5905" width="4.7109375" style="24" customWidth="1"/>
    <col min="5906" max="5906" width="5.7109375" style="24" customWidth="1"/>
    <col min="5907" max="5907" width="7.7109375" style="24" customWidth="1"/>
    <col min="5908" max="6140" width="9" style="24"/>
    <col min="6141" max="6141" width="3.42578125" style="24" customWidth="1"/>
    <col min="6142" max="6142" width="17.42578125" style="24" customWidth="1"/>
    <col min="6143" max="6143" width="17.140625" style="24" customWidth="1"/>
    <col min="6144" max="6144" width="7.7109375" style="24" customWidth="1"/>
    <col min="6145" max="6146" width="3.7109375" style="24" customWidth="1"/>
    <col min="6147" max="6148" width="4.140625" style="24" customWidth="1"/>
    <col min="6149" max="6149" width="7.140625" style="24" customWidth="1"/>
    <col min="6150" max="6150" width="5" style="24" customWidth="1"/>
    <col min="6151" max="6151" width="5.28515625" style="24" customWidth="1"/>
    <col min="6152" max="6152" width="5.140625" style="24" customWidth="1"/>
    <col min="6153" max="6154" width="5" style="24" customWidth="1"/>
    <col min="6155" max="6161" width="4.7109375" style="24" customWidth="1"/>
    <col min="6162" max="6162" width="5.7109375" style="24" customWidth="1"/>
    <col min="6163" max="6163" width="7.7109375" style="24" customWidth="1"/>
    <col min="6164" max="6396" width="9" style="24"/>
    <col min="6397" max="6397" width="3.42578125" style="24" customWidth="1"/>
    <col min="6398" max="6398" width="17.42578125" style="24" customWidth="1"/>
    <col min="6399" max="6399" width="17.140625" style="24" customWidth="1"/>
    <col min="6400" max="6400" width="7.7109375" style="24" customWidth="1"/>
    <col min="6401" max="6402" width="3.7109375" style="24" customWidth="1"/>
    <col min="6403" max="6404" width="4.140625" style="24" customWidth="1"/>
    <col min="6405" max="6405" width="7.140625" style="24" customWidth="1"/>
    <col min="6406" max="6406" width="5" style="24" customWidth="1"/>
    <col min="6407" max="6407" width="5.28515625" style="24" customWidth="1"/>
    <col min="6408" max="6408" width="5.140625" style="24" customWidth="1"/>
    <col min="6409" max="6410" width="5" style="24" customWidth="1"/>
    <col min="6411" max="6417" width="4.7109375" style="24" customWidth="1"/>
    <col min="6418" max="6418" width="5.7109375" style="24" customWidth="1"/>
    <col min="6419" max="6419" width="7.7109375" style="24" customWidth="1"/>
    <col min="6420" max="6652" width="9" style="24"/>
    <col min="6653" max="6653" width="3.42578125" style="24" customWidth="1"/>
    <col min="6654" max="6654" width="17.42578125" style="24" customWidth="1"/>
    <col min="6655" max="6655" width="17.140625" style="24" customWidth="1"/>
    <col min="6656" max="6656" width="7.7109375" style="24" customWidth="1"/>
    <col min="6657" max="6658" width="3.7109375" style="24" customWidth="1"/>
    <col min="6659" max="6660" width="4.140625" style="24" customWidth="1"/>
    <col min="6661" max="6661" width="7.140625" style="24" customWidth="1"/>
    <col min="6662" max="6662" width="5" style="24" customWidth="1"/>
    <col min="6663" max="6663" width="5.28515625" style="24" customWidth="1"/>
    <col min="6664" max="6664" width="5.140625" style="24" customWidth="1"/>
    <col min="6665" max="6666" width="5" style="24" customWidth="1"/>
    <col min="6667" max="6673" width="4.7109375" style="24" customWidth="1"/>
    <col min="6674" max="6674" width="5.7109375" style="24" customWidth="1"/>
    <col min="6675" max="6675" width="7.7109375" style="24" customWidth="1"/>
    <col min="6676" max="6908" width="9" style="24"/>
    <col min="6909" max="6909" width="3.42578125" style="24" customWidth="1"/>
    <col min="6910" max="6910" width="17.42578125" style="24" customWidth="1"/>
    <col min="6911" max="6911" width="17.140625" style="24" customWidth="1"/>
    <col min="6912" max="6912" width="7.7109375" style="24" customWidth="1"/>
    <col min="6913" max="6914" width="3.7109375" style="24" customWidth="1"/>
    <col min="6915" max="6916" width="4.140625" style="24" customWidth="1"/>
    <col min="6917" max="6917" width="7.140625" style="24" customWidth="1"/>
    <col min="6918" max="6918" width="5" style="24" customWidth="1"/>
    <col min="6919" max="6919" width="5.28515625" style="24" customWidth="1"/>
    <col min="6920" max="6920" width="5.140625" style="24" customWidth="1"/>
    <col min="6921" max="6922" width="5" style="24" customWidth="1"/>
    <col min="6923" max="6929" width="4.7109375" style="24" customWidth="1"/>
    <col min="6930" max="6930" width="5.7109375" style="24" customWidth="1"/>
    <col min="6931" max="6931" width="7.7109375" style="24" customWidth="1"/>
    <col min="6932" max="7164" width="9" style="24"/>
    <col min="7165" max="7165" width="3.42578125" style="24" customWidth="1"/>
    <col min="7166" max="7166" width="17.42578125" style="24" customWidth="1"/>
    <col min="7167" max="7167" width="17.140625" style="24" customWidth="1"/>
    <col min="7168" max="7168" width="7.7109375" style="24" customWidth="1"/>
    <col min="7169" max="7170" width="3.7109375" style="24" customWidth="1"/>
    <col min="7171" max="7172" width="4.140625" style="24" customWidth="1"/>
    <col min="7173" max="7173" width="7.140625" style="24" customWidth="1"/>
    <col min="7174" max="7174" width="5" style="24" customWidth="1"/>
    <col min="7175" max="7175" width="5.28515625" style="24" customWidth="1"/>
    <col min="7176" max="7176" width="5.140625" style="24" customWidth="1"/>
    <col min="7177" max="7178" width="5" style="24" customWidth="1"/>
    <col min="7179" max="7185" width="4.7109375" style="24" customWidth="1"/>
    <col min="7186" max="7186" width="5.7109375" style="24" customWidth="1"/>
    <col min="7187" max="7187" width="7.7109375" style="24" customWidth="1"/>
    <col min="7188" max="7420" width="9" style="24"/>
    <col min="7421" max="7421" width="3.42578125" style="24" customWidth="1"/>
    <col min="7422" max="7422" width="17.42578125" style="24" customWidth="1"/>
    <col min="7423" max="7423" width="17.140625" style="24" customWidth="1"/>
    <col min="7424" max="7424" width="7.7109375" style="24" customWidth="1"/>
    <col min="7425" max="7426" width="3.7109375" style="24" customWidth="1"/>
    <col min="7427" max="7428" width="4.140625" style="24" customWidth="1"/>
    <col min="7429" max="7429" width="7.140625" style="24" customWidth="1"/>
    <col min="7430" max="7430" width="5" style="24" customWidth="1"/>
    <col min="7431" max="7431" width="5.28515625" style="24" customWidth="1"/>
    <col min="7432" max="7432" width="5.140625" style="24" customWidth="1"/>
    <col min="7433" max="7434" width="5" style="24" customWidth="1"/>
    <col min="7435" max="7441" width="4.7109375" style="24" customWidth="1"/>
    <col min="7442" max="7442" width="5.7109375" style="24" customWidth="1"/>
    <col min="7443" max="7443" width="7.7109375" style="24" customWidth="1"/>
    <col min="7444" max="7676" width="9" style="24"/>
    <col min="7677" max="7677" width="3.42578125" style="24" customWidth="1"/>
    <col min="7678" max="7678" width="17.42578125" style="24" customWidth="1"/>
    <col min="7679" max="7679" width="17.140625" style="24" customWidth="1"/>
    <col min="7680" max="7680" width="7.7109375" style="24" customWidth="1"/>
    <col min="7681" max="7682" width="3.7109375" style="24" customWidth="1"/>
    <col min="7683" max="7684" width="4.140625" style="24" customWidth="1"/>
    <col min="7685" max="7685" width="7.140625" style="24" customWidth="1"/>
    <col min="7686" max="7686" width="5" style="24" customWidth="1"/>
    <col min="7687" max="7687" width="5.28515625" style="24" customWidth="1"/>
    <col min="7688" max="7688" width="5.140625" style="24" customWidth="1"/>
    <col min="7689" max="7690" width="5" style="24" customWidth="1"/>
    <col min="7691" max="7697" width="4.7109375" style="24" customWidth="1"/>
    <col min="7698" max="7698" width="5.7109375" style="24" customWidth="1"/>
    <col min="7699" max="7699" width="7.7109375" style="24" customWidth="1"/>
    <col min="7700" max="7932" width="9" style="24"/>
    <col min="7933" max="7933" width="3.42578125" style="24" customWidth="1"/>
    <col min="7934" max="7934" width="17.42578125" style="24" customWidth="1"/>
    <col min="7935" max="7935" width="17.140625" style="24" customWidth="1"/>
    <col min="7936" max="7936" width="7.7109375" style="24" customWidth="1"/>
    <col min="7937" max="7938" width="3.7109375" style="24" customWidth="1"/>
    <col min="7939" max="7940" width="4.140625" style="24" customWidth="1"/>
    <col min="7941" max="7941" width="7.140625" style="24" customWidth="1"/>
    <col min="7942" max="7942" width="5" style="24" customWidth="1"/>
    <col min="7943" max="7943" width="5.28515625" style="24" customWidth="1"/>
    <col min="7944" max="7944" width="5.140625" style="24" customWidth="1"/>
    <col min="7945" max="7946" width="5" style="24" customWidth="1"/>
    <col min="7947" max="7953" width="4.7109375" style="24" customWidth="1"/>
    <col min="7954" max="7954" width="5.7109375" style="24" customWidth="1"/>
    <col min="7955" max="7955" width="7.7109375" style="24" customWidth="1"/>
    <col min="7956" max="8188" width="9" style="24"/>
    <col min="8189" max="8189" width="3.42578125" style="24" customWidth="1"/>
    <col min="8190" max="8190" width="17.42578125" style="24" customWidth="1"/>
    <col min="8191" max="8191" width="17.140625" style="24" customWidth="1"/>
    <col min="8192" max="8192" width="7.7109375" style="24" customWidth="1"/>
    <col min="8193" max="8194" width="3.7109375" style="24" customWidth="1"/>
    <col min="8195" max="8196" width="4.140625" style="24" customWidth="1"/>
    <col min="8197" max="8197" width="7.140625" style="24" customWidth="1"/>
    <col min="8198" max="8198" width="5" style="24" customWidth="1"/>
    <col min="8199" max="8199" width="5.28515625" style="24" customWidth="1"/>
    <col min="8200" max="8200" width="5.140625" style="24" customWidth="1"/>
    <col min="8201" max="8202" width="5" style="24" customWidth="1"/>
    <col min="8203" max="8209" width="4.7109375" style="24" customWidth="1"/>
    <col min="8210" max="8210" width="5.7109375" style="24" customWidth="1"/>
    <col min="8211" max="8211" width="7.7109375" style="24" customWidth="1"/>
    <col min="8212" max="8444" width="9" style="24"/>
    <col min="8445" max="8445" width="3.42578125" style="24" customWidth="1"/>
    <col min="8446" max="8446" width="17.42578125" style="24" customWidth="1"/>
    <col min="8447" max="8447" width="17.140625" style="24" customWidth="1"/>
    <col min="8448" max="8448" width="7.7109375" style="24" customWidth="1"/>
    <col min="8449" max="8450" width="3.7109375" style="24" customWidth="1"/>
    <col min="8451" max="8452" width="4.140625" style="24" customWidth="1"/>
    <col min="8453" max="8453" width="7.140625" style="24" customWidth="1"/>
    <col min="8454" max="8454" width="5" style="24" customWidth="1"/>
    <col min="8455" max="8455" width="5.28515625" style="24" customWidth="1"/>
    <col min="8456" max="8456" width="5.140625" style="24" customWidth="1"/>
    <col min="8457" max="8458" width="5" style="24" customWidth="1"/>
    <col min="8459" max="8465" width="4.7109375" style="24" customWidth="1"/>
    <col min="8466" max="8466" width="5.7109375" style="24" customWidth="1"/>
    <col min="8467" max="8467" width="7.7109375" style="24" customWidth="1"/>
    <col min="8468" max="8700" width="9" style="24"/>
    <col min="8701" max="8701" width="3.42578125" style="24" customWidth="1"/>
    <col min="8702" max="8702" width="17.42578125" style="24" customWidth="1"/>
    <col min="8703" max="8703" width="17.140625" style="24" customWidth="1"/>
    <col min="8704" max="8704" width="7.7109375" style="24" customWidth="1"/>
    <col min="8705" max="8706" width="3.7109375" style="24" customWidth="1"/>
    <col min="8707" max="8708" width="4.140625" style="24" customWidth="1"/>
    <col min="8709" max="8709" width="7.140625" style="24" customWidth="1"/>
    <col min="8710" max="8710" width="5" style="24" customWidth="1"/>
    <col min="8711" max="8711" width="5.28515625" style="24" customWidth="1"/>
    <col min="8712" max="8712" width="5.140625" style="24" customWidth="1"/>
    <col min="8713" max="8714" width="5" style="24" customWidth="1"/>
    <col min="8715" max="8721" width="4.7109375" style="24" customWidth="1"/>
    <col min="8722" max="8722" width="5.7109375" style="24" customWidth="1"/>
    <col min="8723" max="8723" width="7.7109375" style="24" customWidth="1"/>
    <col min="8724" max="8956" width="9" style="24"/>
    <col min="8957" max="8957" width="3.42578125" style="24" customWidth="1"/>
    <col min="8958" max="8958" width="17.42578125" style="24" customWidth="1"/>
    <col min="8959" max="8959" width="17.140625" style="24" customWidth="1"/>
    <col min="8960" max="8960" width="7.7109375" style="24" customWidth="1"/>
    <col min="8961" max="8962" width="3.7109375" style="24" customWidth="1"/>
    <col min="8963" max="8964" width="4.140625" style="24" customWidth="1"/>
    <col min="8965" max="8965" width="7.140625" style="24" customWidth="1"/>
    <col min="8966" max="8966" width="5" style="24" customWidth="1"/>
    <col min="8967" max="8967" width="5.28515625" style="24" customWidth="1"/>
    <col min="8968" max="8968" width="5.140625" style="24" customWidth="1"/>
    <col min="8969" max="8970" width="5" style="24" customWidth="1"/>
    <col min="8971" max="8977" width="4.7109375" style="24" customWidth="1"/>
    <col min="8978" max="8978" width="5.7109375" style="24" customWidth="1"/>
    <col min="8979" max="8979" width="7.7109375" style="24" customWidth="1"/>
    <col min="8980" max="9212" width="9" style="24"/>
    <col min="9213" max="9213" width="3.42578125" style="24" customWidth="1"/>
    <col min="9214" max="9214" width="17.42578125" style="24" customWidth="1"/>
    <col min="9215" max="9215" width="17.140625" style="24" customWidth="1"/>
    <col min="9216" max="9216" width="7.7109375" style="24" customWidth="1"/>
    <col min="9217" max="9218" width="3.7109375" style="24" customWidth="1"/>
    <col min="9219" max="9220" width="4.140625" style="24" customWidth="1"/>
    <col min="9221" max="9221" width="7.140625" style="24" customWidth="1"/>
    <col min="9222" max="9222" width="5" style="24" customWidth="1"/>
    <col min="9223" max="9223" width="5.28515625" style="24" customWidth="1"/>
    <col min="9224" max="9224" width="5.140625" style="24" customWidth="1"/>
    <col min="9225" max="9226" width="5" style="24" customWidth="1"/>
    <col min="9227" max="9233" width="4.7109375" style="24" customWidth="1"/>
    <col min="9234" max="9234" width="5.7109375" style="24" customWidth="1"/>
    <col min="9235" max="9235" width="7.7109375" style="24" customWidth="1"/>
    <col min="9236" max="9468" width="9" style="24"/>
    <col min="9469" max="9469" width="3.42578125" style="24" customWidth="1"/>
    <col min="9470" max="9470" width="17.42578125" style="24" customWidth="1"/>
    <col min="9471" max="9471" width="17.140625" style="24" customWidth="1"/>
    <col min="9472" max="9472" width="7.7109375" style="24" customWidth="1"/>
    <col min="9473" max="9474" width="3.7109375" style="24" customWidth="1"/>
    <col min="9475" max="9476" width="4.140625" style="24" customWidth="1"/>
    <col min="9477" max="9477" width="7.140625" style="24" customWidth="1"/>
    <col min="9478" max="9478" width="5" style="24" customWidth="1"/>
    <col min="9479" max="9479" width="5.28515625" style="24" customWidth="1"/>
    <col min="9480" max="9480" width="5.140625" style="24" customWidth="1"/>
    <col min="9481" max="9482" width="5" style="24" customWidth="1"/>
    <col min="9483" max="9489" width="4.7109375" style="24" customWidth="1"/>
    <col min="9490" max="9490" width="5.7109375" style="24" customWidth="1"/>
    <col min="9491" max="9491" width="7.7109375" style="24" customWidth="1"/>
    <col min="9492" max="9724" width="9" style="24"/>
    <col min="9725" max="9725" width="3.42578125" style="24" customWidth="1"/>
    <col min="9726" max="9726" width="17.42578125" style="24" customWidth="1"/>
    <col min="9727" max="9727" width="17.140625" style="24" customWidth="1"/>
    <col min="9728" max="9728" width="7.7109375" style="24" customWidth="1"/>
    <col min="9729" max="9730" width="3.7109375" style="24" customWidth="1"/>
    <col min="9731" max="9732" width="4.140625" style="24" customWidth="1"/>
    <col min="9733" max="9733" width="7.140625" style="24" customWidth="1"/>
    <col min="9734" max="9734" width="5" style="24" customWidth="1"/>
    <col min="9735" max="9735" width="5.28515625" style="24" customWidth="1"/>
    <col min="9736" max="9736" width="5.140625" style="24" customWidth="1"/>
    <col min="9737" max="9738" width="5" style="24" customWidth="1"/>
    <col min="9739" max="9745" width="4.7109375" style="24" customWidth="1"/>
    <col min="9746" max="9746" width="5.7109375" style="24" customWidth="1"/>
    <col min="9747" max="9747" width="7.7109375" style="24" customWidth="1"/>
    <col min="9748" max="9980" width="9" style="24"/>
    <col min="9981" max="9981" width="3.42578125" style="24" customWidth="1"/>
    <col min="9982" max="9982" width="17.42578125" style="24" customWidth="1"/>
    <col min="9983" max="9983" width="17.140625" style="24" customWidth="1"/>
    <col min="9984" max="9984" width="7.7109375" style="24" customWidth="1"/>
    <col min="9985" max="9986" width="3.7109375" style="24" customWidth="1"/>
    <col min="9987" max="9988" width="4.140625" style="24" customWidth="1"/>
    <col min="9989" max="9989" width="7.140625" style="24" customWidth="1"/>
    <col min="9990" max="9990" width="5" style="24" customWidth="1"/>
    <col min="9991" max="9991" width="5.28515625" style="24" customWidth="1"/>
    <col min="9992" max="9992" width="5.140625" style="24" customWidth="1"/>
    <col min="9993" max="9994" width="5" style="24" customWidth="1"/>
    <col min="9995" max="10001" width="4.7109375" style="24" customWidth="1"/>
    <col min="10002" max="10002" width="5.7109375" style="24" customWidth="1"/>
    <col min="10003" max="10003" width="7.7109375" style="24" customWidth="1"/>
    <col min="10004" max="10236" width="9" style="24"/>
    <col min="10237" max="10237" width="3.42578125" style="24" customWidth="1"/>
    <col min="10238" max="10238" width="17.42578125" style="24" customWidth="1"/>
    <col min="10239" max="10239" width="17.140625" style="24" customWidth="1"/>
    <col min="10240" max="10240" width="7.7109375" style="24" customWidth="1"/>
    <col min="10241" max="10242" width="3.7109375" style="24" customWidth="1"/>
    <col min="10243" max="10244" width="4.140625" style="24" customWidth="1"/>
    <col min="10245" max="10245" width="7.140625" style="24" customWidth="1"/>
    <col min="10246" max="10246" width="5" style="24" customWidth="1"/>
    <col min="10247" max="10247" width="5.28515625" style="24" customWidth="1"/>
    <col min="10248" max="10248" width="5.140625" style="24" customWidth="1"/>
    <col min="10249" max="10250" width="5" style="24" customWidth="1"/>
    <col min="10251" max="10257" width="4.7109375" style="24" customWidth="1"/>
    <col min="10258" max="10258" width="5.7109375" style="24" customWidth="1"/>
    <col min="10259" max="10259" width="7.7109375" style="24" customWidth="1"/>
    <col min="10260" max="10492" width="9" style="24"/>
    <col min="10493" max="10493" width="3.42578125" style="24" customWidth="1"/>
    <col min="10494" max="10494" width="17.42578125" style="24" customWidth="1"/>
    <col min="10495" max="10495" width="17.140625" style="24" customWidth="1"/>
    <col min="10496" max="10496" width="7.7109375" style="24" customWidth="1"/>
    <col min="10497" max="10498" width="3.7109375" style="24" customWidth="1"/>
    <col min="10499" max="10500" width="4.140625" style="24" customWidth="1"/>
    <col min="10501" max="10501" width="7.140625" style="24" customWidth="1"/>
    <col min="10502" max="10502" width="5" style="24" customWidth="1"/>
    <col min="10503" max="10503" width="5.28515625" style="24" customWidth="1"/>
    <col min="10504" max="10504" width="5.140625" style="24" customWidth="1"/>
    <col min="10505" max="10506" width="5" style="24" customWidth="1"/>
    <col min="10507" max="10513" width="4.7109375" style="24" customWidth="1"/>
    <col min="10514" max="10514" width="5.7109375" style="24" customWidth="1"/>
    <col min="10515" max="10515" width="7.7109375" style="24" customWidth="1"/>
    <col min="10516" max="10748" width="9" style="24"/>
    <col min="10749" max="10749" width="3.42578125" style="24" customWidth="1"/>
    <col min="10750" max="10750" width="17.42578125" style="24" customWidth="1"/>
    <col min="10751" max="10751" width="17.140625" style="24" customWidth="1"/>
    <col min="10752" max="10752" width="7.7109375" style="24" customWidth="1"/>
    <col min="10753" max="10754" width="3.7109375" style="24" customWidth="1"/>
    <col min="10755" max="10756" width="4.140625" style="24" customWidth="1"/>
    <col min="10757" max="10757" width="7.140625" style="24" customWidth="1"/>
    <col min="10758" max="10758" width="5" style="24" customWidth="1"/>
    <col min="10759" max="10759" width="5.28515625" style="24" customWidth="1"/>
    <col min="10760" max="10760" width="5.140625" style="24" customWidth="1"/>
    <col min="10761" max="10762" width="5" style="24" customWidth="1"/>
    <col min="10763" max="10769" width="4.7109375" style="24" customWidth="1"/>
    <col min="10770" max="10770" width="5.7109375" style="24" customWidth="1"/>
    <col min="10771" max="10771" width="7.7109375" style="24" customWidth="1"/>
    <col min="10772" max="11004" width="9" style="24"/>
    <col min="11005" max="11005" width="3.42578125" style="24" customWidth="1"/>
    <col min="11006" max="11006" width="17.42578125" style="24" customWidth="1"/>
    <col min="11007" max="11007" width="17.140625" style="24" customWidth="1"/>
    <col min="11008" max="11008" width="7.7109375" style="24" customWidth="1"/>
    <col min="11009" max="11010" width="3.7109375" style="24" customWidth="1"/>
    <col min="11011" max="11012" width="4.140625" style="24" customWidth="1"/>
    <col min="11013" max="11013" width="7.140625" style="24" customWidth="1"/>
    <col min="11014" max="11014" width="5" style="24" customWidth="1"/>
    <col min="11015" max="11015" width="5.28515625" style="24" customWidth="1"/>
    <col min="11016" max="11016" width="5.140625" style="24" customWidth="1"/>
    <col min="11017" max="11018" width="5" style="24" customWidth="1"/>
    <col min="11019" max="11025" width="4.7109375" style="24" customWidth="1"/>
    <col min="11026" max="11026" width="5.7109375" style="24" customWidth="1"/>
    <col min="11027" max="11027" width="7.7109375" style="24" customWidth="1"/>
    <col min="11028" max="11260" width="9" style="24"/>
    <col min="11261" max="11261" width="3.42578125" style="24" customWidth="1"/>
    <col min="11262" max="11262" width="17.42578125" style="24" customWidth="1"/>
    <col min="11263" max="11263" width="17.140625" style="24" customWidth="1"/>
    <col min="11264" max="11264" width="7.7109375" style="24" customWidth="1"/>
    <col min="11265" max="11266" width="3.7109375" style="24" customWidth="1"/>
    <col min="11267" max="11268" width="4.140625" style="24" customWidth="1"/>
    <col min="11269" max="11269" width="7.140625" style="24" customWidth="1"/>
    <col min="11270" max="11270" width="5" style="24" customWidth="1"/>
    <col min="11271" max="11271" width="5.28515625" style="24" customWidth="1"/>
    <col min="11272" max="11272" width="5.140625" style="24" customWidth="1"/>
    <col min="11273" max="11274" width="5" style="24" customWidth="1"/>
    <col min="11275" max="11281" width="4.7109375" style="24" customWidth="1"/>
    <col min="11282" max="11282" width="5.7109375" style="24" customWidth="1"/>
    <col min="11283" max="11283" width="7.7109375" style="24" customWidth="1"/>
    <col min="11284" max="11516" width="9" style="24"/>
    <col min="11517" max="11517" width="3.42578125" style="24" customWidth="1"/>
    <col min="11518" max="11518" width="17.42578125" style="24" customWidth="1"/>
    <col min="11519" max="11519" width="17.140625" style="24" customWidth="1"/>
    <col min="11520" max="11520" width="7.7109375" style="24" customWidth="1"/>
    <col min="11521" max="11522" width="3.7109375" style="24" customWidth="1"/>
    <col min="11523" max="11524" width="4.140625" style="24" customWidth="1"/>
    <col min="11525" max="11525" width="7.140625" style="24" customWidth="1"/>
    <col min="11526" max="11526" width="5" style="24" customWidth="1"/>
    <col min="11527" max="11527" width="5.28515625" style="24" customWidth="1"/>
    <col min="11528" max="11528" width="5.140625" style="24" customWidth="1"/>
    <col min="11529" max="11530" width="5" style="24" customWidth="1"/>
    <col min="11531" max="11537" width="4.7109375" style="24" customWidth="1"/>
    <col min="11538" max="11538" width="5.7109375" style="24" customWidth="1"/>
    <col min="11539" max="11539" width="7.7109375" style="24" customWidth="1"/>
    <col min="11540" max="11772" width="9" style="24"/>
    <col min="11773" max="11773" width="3.42578125" style="24" customWidth="1"/>
    <col min="11774" max="11774" width="17.42578125" style="24" customWidth="1"/>
    <col min="11775" max="11775" width="17.140625" style="24" customWidth="1"/>
    <col min="11776" max="11776" width="7.7109375" style="24" customWidth="1"/>
    <col min="11777" max="11778" width="3.7109375" style="24" customWidth="1"/>
    <col min="11779" max="11780" width="4.140625" style="24" customWidth="1"/>
    <col min="11781" max="11781" width="7.140625" style="24" customWidth="1"/>
    <col min="11782" max="11782" width="5" style="24" customWidth="1"/>
    <col min="11783" max="11783" width="5.28515625" style="24" customWidth="1"/>
    <col min="11784" max="11784" width="5.140625" style="24" customWidth="1"/>
    <col min="11785" max="11786" width="5" style="24" customWidth="1"/>
    <col min="11787" max="11793" width="4.7109375" style="24" customWidth="1"/>
    <col min="11794" max="11794" width="5.7109375" style="24" customWidth="1"/>
    <col min="11795" max="11795" width="7.7109375" style="24" customWidth="1"/>
    <col min="11796" max="12028" width="9" style="24"/>
    <col min="12029" max="12029" width="3.42578125" style="24" customWidth="1"/>
    <col min="12030" max="12030" width="17.42578125" style="24" customWidth="1"/>
    <col min="12031" max="12031" width="17.140625" style="24" customWidth="1"/>
    <col min="12032" max="12032" width="7.7109375" style="24" customWidth="1"/>
    <col min="12033" max="12034" width="3.7109375" style="24" customWidth="1"/>
    <col min="12035" max="12036" width="4.140625" style="24" customWidth="1"/>
    <col min="12037" max="12037" width="7.140625" style="24" customWidth="1"/>
    <col min="12038" max="12038" width="5" style="24" customWidth="1"/>
    <col min="12039" max="12039" width="5.28515625" style="24" customWidth="1"/>
    <col min="12040" max="12040" width="5.140625" style="24" customWidth="1"/>
    <col min="12041" max="12042" width="5" style="24" customWidth="1"/>
    <col min="12043" max="12049" width="4.7109375" style="24" customWidth="1"/>
    <col min="12050" max="12050" width="5.7109375" style="24" customWidth="1"/>
    <col min="12051" max="12051" width="7.7109375" style="24" customWidth="1"/>
    <col min="12052" max="12284" width="9" style="24"/>
    <col min="12285" max="12285" width="3.42578125" style="24" customWidth="1"/>
    <col min="12286" max="12286" width="17.42578125" style="24" customWidth="1"/>
    <col min="12287" max="12287" width="17.140625" style="24" customWidth="1"/>
    <col min="12288" max="12288" width="7.7109375" style="24" customWidth="1"/>
    <col min="12289" max="12290" width="3.7109375" style="24" customWidth="1"/>
    <col min="12291" max="12292" width="4.140625" style="24" customWidth="1"/>
    <col min="12293" max="12293" width="7.140625" style="24" customWidth="1"/>
    <col min="12294" max="12294" width="5" style="24" customWidth="1"/>
    <col min="12295" max="12295" width="5.28515625" style="24" customWidth="1"/>
    <col min="12296" max="12296" width="5.140625" style="24" customWidth="1"/>
    <col min="12297" max="12298" width="5" style="24" customWidth="1"/>
    <col min="12299" max="12305" width="4.7109375" style="24" customWidth="1"/>
    <col min="12306" max="12306" width="5.7109375" style="24" customWidth="1"/>
    <col min="12307" max="12307" width="7.7109375" style="24" customWidth="1"/>
    <col min="12308" max="12540" width="9" style="24"/>
    <col min="12541" max="12541" width="3.42578125" style="24" customWidth="1"/>
    <col min="12542" max="12542" width="17.42578125" style="24" customWidth="1"/>
    <col min="12543" max="12543" width="17.140625" style="24" customWidth="1"/>
    <col min="12544" max="12544" width="7.7109375" style="24" customWidth="1"/>
    <col min="12545" max="12546" width="3.7109375" style="24" customWidth="1"/>
    <col min="12547" max="12548" width="4.140625" style="24" customWidth="1"/>
    <col min="12549" max="12549" width="7.140625" style="24" customWidth="1"/>
    <col min="12550" max="12550" width="5" style="24" customWidth="1"/>
    <col min="12551" max="12551" width="5.28515625" style="24" customWidth="1"/>
    <col min="12552" max="12552" width="5.140625" style="24" customWidth="1"/>
    <col min="12553" max="12554" width="5" style="24" customWidth="1"/>
    <col min="12555" max="12561" width="4.7109375" style="24" customWidth="1"/>
    <col min="12562" max="12562" width="5.7109375" style="24" customWidth="1"/>
    <col min="12563" max="12563" width="7.7109375" style="24" customWidth="1"/>
    <col min="12564" max="12796" width="9" style="24"/>
    <col min="12797" max="12797" width="3.42578125" style="24" customWidth="1"/>
    <col min="12798" max="12798" width="17.42578125" style="24" customWidth="1"/>
    <col min="12799" max="12799" width="17.140625" style="24" customWidth="1"/>
    <col min="12800" max="12800" width="7.7109375" style="24" customWidth="1"/>
    <col min="12801" max="12802" width="3.7109375" style="24" customWidth="1"/>
    <col min="12803" max="12804" width="4.140625" style="24" customWidth="1"/>
    <col min="12805" max="12805" width="7.140625" style="24" customWidth="1"/>
    <col min="12806" max="12806" width="5" style="24" customWidth="1"/>
    <col min="12807" max="12807" width="5.28515625" style="24" customWidth="1"/>
    <col min="12808" max="12808" width="5.140625" style="24" customWidth="1"/>
    <col min="12809" max="12810" width="5" style="24" customWidth="1"/>
    <col min="12811" max="12817" width="4.7109375" style="24" customWidth="1"/>
    <col min="12818" max="12818" width="5.7109375" style="24" customWidth="1"/>
    <col min="12819" max="12819" width="7.7109375" style="24" customWidth="1"/>
    <col min="12820" max="13052" width="9" style="24"/>
    <col min="13053" max="13053" width="3.42578125" style="24" customWidth="1"/>
    <col min="13054" max="13054" width="17.42578125" style="24" customWidth="1"/>
    <col min="13055" max="13055" width="17.140625" style="24" customWidth="1"/>
    <col min="13056" max="13056" width="7.7109375" style="24" customWidth="1"/>
    <col min="13057" max="13058" width="3.7109375" style="24" customWidth="1"/>
    <col min="13059" max="13060" width="4.140625" style="24" customWidth="1"/>
    <col min="13061" max="13061" width="7.140625" style="24" customWidth="1"/>
    <col min="13062" max="13062" width="5" style="24" customWidth="1"/>
    <col min="13063" max="13063" width="5.28515625" style="24" customWidth="1"/>
    <col min="13064" max="13064" width="5.140625" style="24" customWidth="1"/>
    <col min="13065" max="13066" width="5" style="24" customWidth="1"/>
    <col min="13067" max="13073" width="4.7109375" style="24" customWidth="1"/>
    <col min="13074" max="13074" width="5.7109375" style="24" customWidth="1"/>
    <col min="13075" max="13075" width="7.7109375" style="24" customWidth="1"/>
    <col min="13076" max="13308" width="9" style="24"/>
    <col min="13309" max="13309" width="3.42578125" style="24" customWidth="1"/>
    <col min="13310" max="13310" width="17.42578125" style="24" customWidth="1"/>
    <col min="13311" max="13311" width="17.140625" style="24" customWidth="1"/>
    <col min="13312" max="13312" width="7.7109375" style="24" customWidth="1"/>
    <col min="13313" max="13314" width="3.7109375" style="24" customWidth="1"/>
    <col min="13315" max="13316" width="4.140625" style="24" customWidth="1"/>
    <col min="13317" max="13317" width="7.140625" style="24" customWidth="1"/>
    <col min="13318" max="13318" width="5" style="24" customWidth="1"/>
    <col min="13319" max="13319" width="5.28515625" style="24" customWidth="1"/>
    <col min="13320" max="13320" width="5.140625" style="24" customWidth="1"/>
    <col min="13321" max="13322" width="5" style="24" customWidth="1"/>
    <col min="13323" max="13329" width="4.7109375" style="24" customWidth="1"/>
    <col min="13330" max="13330" width="5.7109375" style="24" customWidth="1"/>
    <col min="13331" max="13331" width="7.7109375" style="24" customWidth="1"/>
    <col min="13332" max="13564" width="9" style="24"/>
    <col min="13565" max="13565" width="3.42578125" style="24" customWidth="1"/>
    <col min="13566" max="13566" width="17.42578125" style="24" customWidth="1"/>
    <col min="13567" max="13567" width="17.140625" style="24" customWidth="1"/>
    <col min="13568" max="13568" width="7.7109375" style="24" customWidth="1"/>
    <col min="13569" max="13570" width="3.7109375" style="24" customWidth="1"/>
    <col min="13571" max="13572" width="4.140625" style="24" customWidth="1"/>
    <col min="13573" max="13573" width="7.140625" style="24" customWidth="1"/>
    <col min="13574" max="13574" width="5" style="24" customWidth="1"/>
    <col min="13575" max="13575" width="5.28515625" style="24" customWidth="1"/>
    <col min="13576" max="13576" width="5.140625" style="24" customWidth="1"/>
    <col min="13577" max="13578" width="5" style="24" customWidth="1"/>
    <col min="13579" max="13585" width="4.7109375" style="24" customWidth="1"/>
    <col min="13586" max="13586" width="5.7109375" style="24" customWidth="1"/>
    <col min="13587" max="13587" width="7.7109375" style="24" customWidth="1"/>
    <col min="13588" max="13820" width="9" style="24"/>
    <col min="13821" max="13821" width="3.42578125" style="24" customWidth="1"/>
    <col min="13822" max="13822" width="17.42578125" style="24" customWidth="1"/>
    <col min="13823" max="13823" width="17.140625" style="24" customWidth="1"/>
    <col min="13824" max="13824" width="7.7109375" style="24" customWidth="1"/>
    <col min="13825" max="13826" width="3.7109375" style="24" customWidth="1"/>
    <col min="13827" max="13828" width="4.140625" style="24" customWidth="1"/>
    <col min="13829" max="13829" width="7.140625" style="24" customWidth="1"/>
    <col min="13830" max="13830" width="5" style="24" customWidth="1"/>
    <col min="13831" max="13831" width="5.28515625" style="24" customWidth="1"/>
    <col min="13832" max="13832" width="5.140625" style="24" customWidth="1"/>
    <col min="13833" max="13834" width="5" style="24" customWidth="1"/>
    <col min="13835" max="13841" width="4.7109375" style="24" customWidth="1"/>
    <col min="13842" max="13842" width="5.7109375" style="24" customWidth="1"/>
    <col min="13843" max="13843" width="7.7109375" style="24" customWidth="1"/>
    <col min="13844" max="14076" width="9" style="24"/>
    <col min="14077" max="14077" width="3.42578125" style="24" customWidth="1"/>
    <col min="14078" max="14078" width="17.42578125" style="24" customWidth="1"/>
    <col min="14079" max="14079" width="17.140625" style="24" customWidth="1"/>
    <col min="14080" max="14080" width="7.7109375" style="24" customWidth="1"/>
    <col min="14081" max="14082" width="3.7109375" style="24" customWidth="1"/>
    <col min="14083" max="14084" width="4.140625" style="24" customWidth="1"/>
    <col min="14085" max="14085" width="7.140625" style="24" customWidth="1"/>
    <col min="14086" max="14086" width="5" style="24" customWidth="1"/>
    <col min="14087" max="14087" width="5.28515625" style="24" customWidth="1"/>
    <col min="14088" max="14088" width="5.140625" style="24" customWidth="1"/>
    <col min="14089" max="14090" width="5" style="24" customWidth="1"/>
    <col min="14091" max="14097" width="4.7109375" style="24" customWidth="1"/>
    <col min="14098" max="14098" width="5.7109375" style="24" customWidth="1"/>
    <col min="14099" max="14099" width="7.7109375" style="24" customWidth="1"/>
    <col min="14100" max="14332" width="9" style="24"/>
    <col min="14333" max="14333" width="3.42578125" style="24" customWidth="1"/>
    <col min="14334" max="14334" width="17.42578125" style="24" customWidth="1"/>
    <col min="14335" max="14335" width="17.140625" style="24" customWidth="1"/>
    <col min="14336" max="14336" width="7.7109375" style="24" customWidth="1"/>
    <col min="14337" max="14338" width="3.7109375" style="24" customWidth="1"/>
    <col min="14339" max="14340" width="4.140625" style="24" customWidth="1"/>
    <col min="14341" max="14341" width="7.140625" style="24" customWidth="1"/>
    <col min="14342" max="14342" width="5" style="24" customWidth="1"/>
    <col min="14343" max="14343" width="5.28515625" style="24" customWidth="1"/>
    <col min="14344" max="14344" width="5.140625" style="24" customWidth="1"/>
    <col min="14345" max="14346" width="5" style="24" customWidth="1"/>
    <col min="14347" max="14353" width="4.7109375" style="24" customWidth="1"/>
    <col min="14354" max="14354" width="5.7109375" style="24" customWidth="1"/>
    <col min="14355" max="14355" width="7.7109375" style="24" customWidth="1"/>
    <col min="14356" max="14588" width="9" style="24"/>
    <col min="14589" max="14589" width="3.42578125" style="24" customWidth="1"/>
    <col min="14590" max="14590" width="17.42578125" style="24" customWidth="1"/>
    <col min="14591" max="14591" width="17.140625" style="24" customWidth="1"/>
    <col min="14592" max="14592" width="7.7109375" style="24" customWidth="1"/>
    <col min="14593" max="14594" width="3.7109375" style="24" customWidth="1"/>
    <col min="14595" max="14596" width="4.140625" style="24" customWidth="1"/>
    <col min="14597" max="14597" width="7.140625" style="24" customWidth="1"/>
    <col min="14598" max="14598" width="5" style="24" customWidth="1"/>
    <col min="14599" max="14599" width="5.28515625" style="24" customWidth="1"/>
    <col min="14600" max="14600" width="5.140625" style="24" customWidth="1"/>
    <col min="14601" max="14602" width="5" style="24" customWidth="1"/>
    <col min="14603" max="14609" width="4.7109375" style="24" customWidth="1"/>
    <col min="14610" max="14610" width="5.7109375" style="24" customWidth="1"/>
    <col min="14611" max="14611" width="7.7109375" style="24" customWidth="1"/>
    <col min="14612" max="14844" width="9" style="24"/>
    <col min="14845" max="14845" width="3.42578125" style="24" customWidth="1"/>
    <col min="14846" max="14846" width="17.42578125" style="24" customWidth="1"/>
    <col min="14847" max="14847" width="17.140625" style="24" customWidth="1"/>
    <col min="14848" max="14848" width="7.7109375" style="24" customWidth="1"/>
    <col min="14849" max="14850" width="3.7109375" style="24" customWidth="1"/>
    <col min="14851" max="14852" width="4.140625" style="24" customWidth="1"/>
    <col min="14853" max="14853" width="7.140625" style="24" customWidth="1"/>
    <col min="14854" max="14854" width="5" style="24" customWidth="1"/>
    <col min="14855" max="14855" width="5.28515625" style="24" customWidth="1"/>
    <col min="14856" max="14856" width="5.140625" style="24" customWidth="1"/>
    <col min="14857" max="14858" width="5" style="24" customWidth="1"/>
    <col min="14859" max="14865" width="4.7109375" style="24" customWidth="1"/>
    <col min="14866" max="14866" width="5.7109375" style="24" customWidth="1"/>
    <col min="14867" max="14867" width="7.7109375" style="24" customWidth="1"/>
    <col min="14868" max="15100" width="9" style="24"/>
    <col min="15101" max="15101" width="3.42578125" style="24" customWidth="1"/>
    <col min="15102" max="15102" width="17.42578125" style="24" customWidth="1"/>
    <col min="15103" max="15103" width="17.140625" style="24" customWidth="1"/>
    <col min="15104" max="15104" width="7.7109375" style="24" customWidth="1"/>
    <col min="15105" max="15106" width="3.7109375" style="24" customWidth="1"/>
    <col min="15107" max="15108" width="4.140625" style="24" customWidth="1"/>
    <col min="15109" max="15109" width="7.140625" style="24" customWidth="1"/>
    <col min="15110" max="15110" width="5" style="24" customWidth="1"/>
    <col min="15111" max="15111" width="5.28515625" style="24" customWidth="1"/>
    <col min="15112" max="15112" width="5.140625" style="24" customWidth="1"/>
    <col min="15113" max="15114" width="5" style="24" customWidth="1"/>
    <col min="15115" max="15121" width="4.7109375" style="24" customWidth="1"/>
    <col min="15122" max="15122" width="5.7109375" style="24" customWidth="1"/>
    <col min="15123" max="15123" width="7.7109375" style="24" customWidth="1"/>
    <col min="15124" max="15356" width="9" style="24"/>
    <col min="15357" max="15357" width="3.42578125" style="24" customWidth="1"/>
    <col min="15358" max="15358" width="17.42578125" style="24" customWidth="1"/>
    <col min="15359" max="15359" width="17.140625" style="24" customWidth="1"/>
    <col min="15360" max="15360" width="7.7109375" style="24" customWidth="1"/>
    <col min="15361" max="15362" width="3.7109375" style="24" customWidth="1"/>
    <col min="15363" max="15364" width="4.140625" style="24" customWidth="1"/>
    <col min="15365" max="15365" width="7.140625" style="24" customWidth="1"/>
    <col min="15366" max="15366" width="5" style="24" customWidth="1"/>
    <col min="15367" max="15367" width="5.28515625" style="24" customWidth="1"/>
    <col min="15368" max="15368" width="5.140625" style="24" customWidth="1"/>
    <col min="15369" max="15370" width="5" style="24" customWidth="1"/>
    <col min="15371" max="15377" width="4.7109375" style="24" customWidth="1"/>
    <col min="15378" max="15378" width="5.7109375" style="24" customWidth="1"/>
    <col min="15379" max="15379" width="7.7109375" style="24" customWidth="1"/>
    <col min="15380" max="15612" width="9" style="24"/>
    <col min="15613" max="15613" width="3.42578125" style="24" customWidth="1"/>
    <col min="15614" max="15614" width="17.42578125" style="24" customWidth="1"/>
    <col min="15615" max="15615" width="17.140625" style="24" customWidth="1"/>
    <col min="15616" max="15616" width="7.7109375" style="24" customWidth="1"/>
    <col min="15617" max="15618" width="3.7109375" style="24" customWidth="1"/>
    <col min="15619" max="15620" width="4.140625" style="24" customWidth="1"/>
    <col min="15621" max="15621" width="7.140625" style="24" customWidth="1"/>
    <col min="15622" max="15622" width="5" style="24" customWidth="1"/>
    <col min="15623" max="15623" width="5.28515625" style="24" customWidth="1"/>
    <col min="15624" max="15624" width="5.140625" style="24" customWidth="1"/>
    <col min="15625" max="15626" width="5" style="24" customWidth="1"/>
    <col min="15627" max="15633" width="4.7109375" style="24" customWidth="1"/>
    <col min="15634" max="15634" width="5.7109375" style="24" customWidth="1"/>
    <col min="15635" max="15635" width="7.7109375" style="24" customWidth="1"/>
    <col min="15636" max="15868" width="9" style="24"/>
    <col min="15869" max="15869" width="3.42578125" style="24" customWidth="1"/>
    <col min="15870" max="15870" width="17.42578125" style="24" customWidth="1"/>
    <col min="15871" max="15871" width="17.140625" style="24" customWidth="1"/>
    <col min="15872" max="15872" width="7.7109375" style="24" customWidth="1"/>
    <col min="15873" max="15874" width="3.7109375" style="24" customWidth="1"/>
    <col min="15875" max="15876" width="4.140625" style="24" customWidth="1"/>
    <col min="15877" max="15877" width="7.140625" style="24" customWidth="1"/>
    <col min="15878" max="15878" width="5" style="24" customWidth="1"/>
    <col min="15879" max="15879" width="5.28515625" style="24" customWidth="1"/>
    <col min="15880" max="15880" width="5.140625" style="24" customWidth="1"/>
    <col min="15881" max="15882" width="5" style="24" customWidth="1"/>
    <col min="15883" max="15889" width="4.7109375" style="24" customWidth="1"/>
    <col min="15890" max="15890" width="5.7109375" style="24" customWidth="1"/>
    <col min="15891" max="15891" width="7.7109375" style="24" customWidth="1"/>
    <col min="15892" max="16124" width="9" style="24"/>
    <col min="16125" max="16125" width="3.42578125" style="24" customWidth="1"/>
    <col min="16126" max="16126" width="17.42578125" style="24" customWidth="1"/>
    <col min="16127" max="16127" width="17.140625" style="24" customWidth="1"/>
    <col min="16128" max="16128" width="7.7109375" style="24" customWidth="1"/>
    <col min="16129" max="16130" width="3.7109375" style="24" customWidth="1"/>
    <col min="16131" max="16132" width="4.140625" style="24" customWidth="1"/>
    <col min="16133" max="16133" width="7.140625" style="24" customWidth="1"/>
    <col min="16134" max="16134" width="5" style="24" customWidth="1"/>
    <col min="16135" max="16135" width="5.28515625" style="24" customWidth="1"/>
    <col min="16136" max="16136" width="5.140625" style="24" customWidth="1"/>
    <col min="16137" max="16138" width="5" style="24" customWidth="1"/>
    <col min="16139" max="16145" width="4.7109375" style="24" customWidth="1"/>
    <col min="16146" max="16146" width="5.7109375" style="24" customWidth="1"/>
    <col min="16147" max="16147" width="7.7109375" style="24" customWidth="1"/>
    <col min="16148" max="16384" width="9" style="24"/>
  </cols>
  <sheetData>
    <row r="1" spans="1:20" ht="24">
      <c r="A1" s="151" t="s">
        <v>154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</row>
    <row r="2" spans="1:20">
      <c r="A2" s="28" t="s">
        <v>59</v>
      </c>
      <c r="B2" s="28"/>
      <c r="C2" s="112"/>
      <c r="D2" s="28"/>
      <c r="E2" s="28" t="s">
        <v>211</v>
      </c>
      <c r="F2" s="28"/>
      <c r="G2" s="28"/>
      <c r="H2" s="28"/>
      <c r="I2" s="28"/>
      <c r="J2" s="28"/>
      <c r="K2" s="28"/>
      <c r="L2" s="28"/>
      <c r="M2" s="28"/>
    </row>
    <row r="3" spans="1:20" s="25" customFormat="1">
      <c r="A3" s="113" t="s">
        <v>212</v>
      </c>
      <c r="B3" s="113"/>
      <c r="C3" s="113"/>
      <c r="D3" s="113"/>
      <c r="E3" s="114" t="s">
        <v>213</v>
      </c>
      <c r="F3" s="114"/>
      <c r="G3" s="114"/>
      <c r="H3" s="114"/>
      <c r="I3" s="114"/>
      <c r="J3" s="114"/>
      <c r="K3" s="114"/>
      <c r="L3" s="114"/>
      <c r="M3" s="114"/>
      <c r="N3" s="42"/>
      <c r="Q3" s="25" t="s">
        <v>23</v>
      </c>
      <c r="R3" s="42"/>
      <c r="S3" s="42"/>
    </row>
    <row r="4" spans="1:20" s="25" customFormat="1">
      <c r="A4" s="114" t="s">
        <v>61</v>
      </c>
      <c r="B4" s="114"/>
      <c r="C4" s="113"/>
      <c r="D4" s="114"/>
      <c r="E4" s="114" t="s">
        <v>214</v>
      </c>
      <c r="F4" s="114"/>
      <c r="G4" s="114"/>
      <c r="H4" s="114"/>
      <c r="I4" s="114"/>
      <c r="J4" s="114"/>
      <c r="K4" s="114"/>
      <c r="L4" s="114"/>
      <c r="M4" s="114"/>
      <c r="N4" s="42" t="s">
        <v>24</v>
      </c>
      <c r="Q4" s="152">
        <v>9</v>
      </c>
      <c r="R4" s="152"/>
      <c r="S4" s="152"/>
    </row>
    <row r="5" spans="1:20" s="25" customFormat="1">
      <c r="A5" s="115" t="s">
        <v>23</v>
      </c>
      <c r="B5" s="115"/>
      <c r="C5" s="115"/>
      <c r="D5" s="115"/>
      <c r="E5" s="115"/>
      <c r="F5" s="115"/>
      <c r="G5" s="42"/>
      <c r="H5" s="42"/>
      <c r="I5" s="42"/>
      <c r="N5" s="42" t="s">
        <v>25</v>
      </c>
      <c r="Q5" s="153"/>
      <c r="R5" s="153"/>
      <c r="S5" s="153"/>
    </row>
    <row r="6" spans="1:20" s="25" customFormat="1">
      <c r="A6" s="25" t="s">
        <v>26</v>
      </c>
      <c r="C6" s="25" t="s">
        <v>115</v>
      </c>
      <c r="E6" s="147" t="s">
        <v>114</v>
      </c>
      <c r="F6" s="147"/>
      <c r="G6" s="147"/>
      <c r="H6" s="147"/>
      <c r="I6" s="147"/>
      <c r="N6" s="47" t="s">
        <v>28</v>
      </c>
      <c r="O6" s="47"/>
      <c r="P6" s="47"/>
      <c r="Q6" s="155">
        <f>F10</f>
        <v>92190</v>
      </c>
      <c r="R6" s="155"/>
      <c r="S6" s="155"/>
    </row>
    <row r="7" spans="1:20" s="26" customFormat="1">
      <c r="A7" s="149" t="s">
        <v>9</v>
      </c>
      <c r="B7" s="149" t="s">
        <v>29</v>
      </c>
      <c r="C7" s="149" t="s">
        <v>30</v>
      </c>
      <c r="D7" s="149" t="s">
        <v>31</v>
      </c>
      <c r="E7" s="149" t="s">
        <v>32</v>
      </c>
      <c r="F7" s="149" t="s">
        <v>33</v>
      </c>
      <c r="G7" s="149" t="s">
        <v>34</v>
      </c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 t="s">
        <v>35</v>
      </c>
    </row>
    <row r="8" spans="1:20" s="26" customFormat="1">
      <c r="A8" s="149"/>
      <c r="B8" s="149"/>
      <c r="C8" s="149"/>
      <c r="D8" s="149"/>
      <c r="E8" s="149"/>
      <c r="F8" s="149"/>
      <c r="G8" s="149" t="s">
        <v>36</v>
      </c>
      <c r="H8" s="149"/>
      <c r="I8" s="149"/>
      <c r="J8" s="149" t="s">
        <v>37</v>
      </c>
      <c r="K8" s="149"/>
      <c r="L8" s="149"/>
      <c r="M8" s="149" t="s">
        <v>38</v>
      </c>
      <c r="N8" s="149"/>
      <c r="O8" s="149"/>
      <c r="P8" s="149" t="s">
        <v>39</v>
      </c>
      <c r="Q8" s="149"/>
      <c r="R8" s="149"/>
      <c r="S8" s="149"/>
    </row>
    <row r="9" spans="1:20" s="26" customFormat="1" ht="22.5" thickBot="1">
      <c r="A9" s="149"/>
      <c r="B9" s="149"/>
      <c r="C9" s="149"/>
      <c r="D9" s="149"/>
      <c r="E9" s="150"/>
      <c r="F9" s="150"/>
      <c r="G9" s="116" t="s">
        <v>45</v>
      </c>
      <c r="H9" s="116" t="s">
        <v>46</v>
      </c>
      <c r="I9" s="116" t="s">
        <v>47</v>
      </c>
      <c r="J9" s="116" t="s">
        <v>48</v>
      </c>
      <c r="K9" s="116" t="s">
        <v>49</v>
      </c>
      <c r="L9" s="116" t="s">
        <v>50</v>
      </c>
      <c r="M9" s="116" t="s">
        <v>51</v>
      </c>
      <c r="N9" s="116" t="s">
        <v>52</v>
      </c>
      <c r="O9" s="116" t="s">
        <v>53</v>
      </c>
      <c r="P9" s="116" t="s">
        <v>54</v>
      </c>
      <c r="Q9" s="116" t="s">
        <v>55</v>
      </c>
      <c r="R9" s="116" t="s">
        <v>56</v>
      </c>
      <c r="S9" s="149"/>
    </row>
    <row r="10" spans="1:20" s="28" customFormat="1" ht="22.5" thickBot="1">
      <c r="A10" s="31">
        <v>9</v>
      </c>
      <c r="B10" s="29" t="s">
        <v>204</v>
      </c>
      <c r="C10" s="29" t="s">
        <v>266</v>
      </c>
      <c r="D10" s="117" t="s">
        <v>176</v>
      </c>
      <c r="E10" s="92" t="s">
        <v>44</v>
      </c>
      <c r="F10" s="119">
        <f>SUM(G10:R10)</f>
        <v>92190</v>
      </c>
      <c r="G10" s="51" t="s">
        <v>152</v>
      </c>
      <c r="H10" s="51" t="s">
        <v>152</v>
      </c>
      <c r="I10" s="51">
        <v>7000</v>
      </c>
      <c r="J10" s="51">
        <v>4000</v>
      </c>
      <c r="K10" s="51">
        <v>4000</v>
      </c>
      <c r="L10" s="51">
        <f>4000+4000+3000</f>
        <v>11000</v>
      </c>
      <c r="M10" s="51">
        <v>4000</v>
      </c>
      <c r="N10" s="51">
        <f>4000+3600+1200+210+3600+8000+1400+3600+5600+980</f>
        <v>32190</v>
      </c>
      <c r="O10" s="51">
        <f>4000+4000+3000</f>
        <v>11000</v>
      </c>
      <c r="P10" s="51">
        <v>4000</v>
      </c>
      <c r="Q10" s="51">
        <v>4000</v>
      </c>
      <c r="R10" s="93">
        <f>4000+4000+3000</f>
        <v>11000</v>
      </c>
      <c r="S10" s="131" t="s">
        <v>113</v>
      </c>
      <c r="T10" s="27"/>
    </row>
    <row r="11" spans="1:20" s="28" customFormat="1">
      <c r="A11" s="31"/>
      <c r="B11" s="29" t="s">
        <v>205</v>
      </c>
      <c r="C11" s="29" t="s">
        <v>267</v>
      </c>
      <c r="D11" s="117" t="s">
        <v>215</v>
      </c>
      <c r="E11" s="95" t="s">
        <v>42</v>
      </c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32" t="s">
        <v>135</v>
      </c>
    </row>
    <row r="12" spans="1:20" s="28" customFormat="1">
      <c r="A12" s="31"/>
      <c r="B12" s="29" t="s">
        <v>216</v>
      </c>
      <c r="C12" s="29" t="s">
        <v>268</v>
      </c>
      <c r="D12" s="133"/>
      <c r="E12" s="95" t="s">
        <v>41</v>
      </c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5"/>
    </row>
    <row r="13" spans="1:20" s="28" customFormat="1">
      <c r="A13" s="31"/>
      <c r="B13" s="29" t="s">
        <v>210</v>
      </c>
      <c r="C13" s="29" t="s">
        <v>269</v>
      </c>
      <c r="D13" s="117"/>
      <c r="E13" s="7" t="s">
        <v>265</v>
      </c>
      <c r="F13" s="30">
        <f>SUM(G13:R13)</f>
        <v>92190</v>
      </c>
      <c r="G13" s="129" t="s">
        <v>152</v>
      </c>
      <c r="H13" s="129" t="s">
        <v>152</v>
      </c>
      <c r="I13" s="129">
        <v>7000</v>
      </c>
      <c r="J13" s="130">
        <v>4000</v>
      </c>
      <c r="K13" s="130">
        <v>4000</v>
      </c>
      <c r="L13" s="130">
        <f>4000+4000+3000</f>
        <v>11000</v>
      </c>
      <c r="M13" s="130">
        <v>4000</v>
      </c>
      <c r="N13" s="130">
        <f>4000+3600+1200+210+3600+8000+1400+3600+5600+980</f>
        <v>32190</v>
      </c>
      <c r="O13" s="130">
        <f>4000+4000+3000</f>
        <v>11000</v>
      </c>
      <c r="P13" s="130">
        <v>4000</v>
      </c>
      <c r="Q13" s="130">
        <v>4000</v>
      </c>
      <c r="R13" s="130">
        <f>4000+4000+3000</f>
        <v>11000</v>
      </c>
      <c r="S13" s="125"/>
    </row>
    <row r="14" spans="1:20" s="28" customFormat="1">
      <c r="A14" s="31"/>
      <c r="C14" s="29" t="s">
        <v>270</v>
      </c>
      <c r="D14" s="117"/>
      <c r="E14" s="126"/>
      <c r="F14" s="126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29"/>
    </row>
    <row r="15" spans="1:20" s="28" customFormat="1">
      <c r="A15" s="31"/>
      <c r="B15" s="127" t="s">
        <v>57</v>
      </c>
      <c r="C15" s="29" t="s">
        <v>271</v>
      </c>
      <c r="D15" s="31"/>
      <c r="E15" s="29"/>
      <c r="F15" s="29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29"/>
    </row>
    <row r="16" spans="1:20" s="28" customFormat="1">
      <c r="A16" s="31"/>
      <c r="B16" s="29" t="s">
        <v>206</v>
      </c>
      <c r="C16" s="29" t="s">
        <v>272</v>
      </c>
      <c r="D16" s="31"/>
      <c r="E16" s="29"/>
      <c r="F16" s="29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29"/>
    </row>
    <row r="17" spans="1:19" s="28" customFormat="1">
      <c r="A17" s="31"/>
      <c r="B17" s="29" t="s">
        <v>207</v>
      </c>
      <c r="C17" s="29" t="s">
        <v>273</v>
      </c>
      <c r="D17" s="31"/>
      <c r="E17" s="29"/>
      <c r="F17" s="29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29"/>
    </row>
    <row r="18" spans="1:19" s="28" customFormat="1">
      <c r="A18" s="31"/>
      <c r="B18" s="29" t="s">
        <v>208</v>
      </c>
      <c r="C18" s="29" t="s">
        <v>274</v>
      </c>
      <c r="D18" s="31"/>
      <c r="E18" s="29"/>
      <c r="F18" s="29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29"/>
    </row>
    <row r="19" spans="1:19" s="28" customFormat="1">
      <c r="A19" s="31"/>
      <c r="B19" s="29" t="s">
        <v>209</v>
      </c>
      <c r="C19" s="29" t="s">
        <v>275</v>
      </c>
      <c r="D19" s="31"/>
      <c r="E19" s="29"/>
      <c r="F19" s="29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29"/>
    </row>
    <row r="20" spans="1:19" s="28" customFormat="1">
      <c r="A20" s="31"/>
      <c r="B20" s="29"/>
      <c r="C20" s="29" t="s">
        <v>276</v>
      </c>
      <c r="D20" s="31"/>
      <c r="E20" s="29"/>
      <c r="F20" s="29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29"/>
    </row>
    <row r="21" spans="1:19" s="28" customFormat="1">
      <c r="A21" s="31"/>
      <c r="B21" s="29"/>
      <c r="C21" s="29" t="s">
        <v>277</v>
      </c>
      <c r="D21" s="31"/>
      <c r="E21" s="29"/>
      <c r="F21" s="29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29"/>
    </row>
    <row r="22" spans="1:19" s="28" customFormat="1">
      <c r="A22" s="31"/>
      <c r="B22" s="29"/>
      <c r="C22" s="29" t="s">
        <v>278</v>
      </c>
      <c r="D22" s="31"/>
      <c r="E22" s="29"/>
      <c r="F22" s="29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29"/>
    </row>
    <row r="23" spans="1:19" s="28" customFormat="1">
      <c r="A23" s="31"/>
      <c r="B23" s="29"/>
      <c r="C23" s="29" t="s">
        <v>279</v>
      </c>
      <c r="D23" s="29"/>
      <c r="E23" s="29"/>
      <c r="F23" s="29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29"/>
    </row>
    <row r="24" spans="1:19" s="28" customFormat="1">
      <c r="A24" s="31"/>
      <c r="B24" s="29"/>
      <c r="C24" s="29"/>
      <c r="D24" s="31"/>
      <c r="E24" s="29"/>
      <c r="F24" s="29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29"/>
    </row>
    <row r="25" spans="1:19" s="28" customFormat="1">
      <c r="A25" s="31"/>
      <c r="B25" s="32"/>
      <c r="C25" s="29"/>
      <c r="E25" s="29"/>
      <c r="F25" s="29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29"/>
    </row>
    <row r="26" spans="1:19">
      <c r="A26" s="33"/>
      <c r="B26" s="34"/>
      <c r="C26" s="29"/>
      <c r="D26" s="29"/>
      <c r="E26" s="35"/>
      <c r="F26" s="35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5"/>
    </row>
    <row r="27" spans="1:19">
      <c r="A27" s="33"/>
      <c r="B27" s="34"/>
      <c r="C27" s="29"/>
      <c r="D27" s="29"/>
      <c r="E27" s="35"/>
      <c r="F27" s="35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5"/>
    </row>
    <row r="28" spans="1:19">
      <c r="A28" s="33"/>
      <c r="B28" s="34"/>
      <c r="C28" s="29"/>
      <c r="D28" s="29"/>
      <c r="E28" s="35"/>
      <c r="F28" s="35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5"/>
    </row>
    <row r="29" spans="1:19">
      <c r="A29" s="37"/>
      <c r="B29" s="35"/>
      <c r="C29" s="29"/>
      <c r="D29" s="29"/>
      <c r="E29" s="35"/>
      <c r="F29" s="35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5"/>
    </row>
    <row r="30" spans="1:19">
      <c r="A30" s="37"/>
      <c r="B30" s="35"/>
      <c r="C30" s="35"/>
      <c r="D30" s="35"/>
      <c r="E30" s="35"/>
      <c r="F30" s="35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5"/>
    </row>
    <row r="31" spans="1:19">
      <c r="A31" s="37"/>
      <c r="B31" s="35"/>
      <c r="D31" s="29"/>
      <c r="E31" s="35"/>
      <c r="F31" s="35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5"/>
    </row>
    <row r="32" spans="1:19">
      <c r="A32" s="37"/>
      <c r="B32" s="35"/>
      <c r="C32" s="29"/>
      <c r="D32" s="35"/>
      <c r="E32" s="35"/>
      <c r="F32" s="35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5"/>
    </row>
    <row r="33" spans="1:19">
      <c r="A33" s="37"/>
      <c r="B33" s="35"/>
      <c r="C33" s="29"/>
      <c r="D33" s="29"/>
      <c r="E33" s="35"/>
      <c r="F33" s="35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5"/>
    </row>
    <row r="34" spans="1:19">
      <c r="A34" s="37"/>
      <c r="B34" s="35"/>
      <c r="C34" s="35"/>
      <c r="D34" s="35"/>
      <c r="E34" s="35"/>
      <c r="F34" s="35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5"/>
    </row>
    <row r="35" spans="1:19">
      <c r="A35" s="37"/>
      <c r="B35" s="35"/>
      <c r="C35" s="29"/>
      <c r="D35" s="29"/>
      <c r="E35" s="35"/>
      <c r="F35" s="35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5"/>
    </row>
    <row r="36" spans="1:19">
      <c r="A36" s="37"/>
      <c r="B36" s="35"/>
      <c r="C36" s="35"/>
      <c r="D36" s="35"/>
      <c r="E36" s="35"/>
      <c r="F36" s="35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5"/>
    </row>
    <row r="37" spans="1:19">
      <c r="A37" s="37"/>
      <c r="B37" s="35"/>
      <c r="C37" s="29"/>
      <c r="D37" s="29"/>
      <c r="E37" s="35"/>
      <c r="F37" s="35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5"/>
    </row>
    <row r="38" spans="1:19">
      <c r="A38" s="37"/>
      <c r="B38" s="35"/>
      <c r="C38" s="29"/>
      <c r="D38" s="29"/>
      <c r="E38" s="35"/>
      <c r="F38" s="35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5"/>
    </row>
    <row r="39" spans="1:19">
      <c r="A39" s="37"/>
      <c r="B39" s="35"/>
      <c r="C39" s="35"/>
      <c r="D39" s="35"/>
      <c r="E39" s="35"/>
      <c r="F39" s="35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5"/>
    </row>
    <row r="40" spans="1:19">
      <c r="A40" s="37"/>
      <c r="B40" s="35"/>
      <c r="C40" s="29"/>
      <c r="D40" s="29"/>
      <c r="E40" s="35"/>
      <c r="F40" s="35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5"/>
    </row>
    <row r="41" spans="1:19">
      <c r="A41" s="37"/>
      <c r="B41" s="35"/>
      <c r="C41" s="35"/>
      <c r="D41" s="35"/>
      <c r="E41" s="35"/>
      <c r="F41" s="35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5"/>
    </row>
  </sheetData>
  <mergeCells count="17">
    <mergeCell ref="A7:A9"/>
    <mergeCell ref="B7:B9"/>
    <mergeCell ref="C7:C9"/>
    <mergeCell ref="D7:D9"/>
    <mergeCell ref="E7:E9"/>
    <mergeCell ref="A1:S1"/>
    <mergeCell ref="Q4:S4"/>
    <mergeCell ref="Q5:S5"/>
    <mergeCell ref="E6:I6"/>
    <mergeCell ref="Q6:S6"/>
    <mergeCell ref="F7:F9"/>
    <mergeCell ref="G7:R7"/>
    <mergeCell ref="S7:S9"/>
    <mergeCell ref="G8:I8"/>
    <mergeCell ref="J8:L8"/>
    <mergeCell ref="M8:O8"/>
    <mergeCell ref="P8:R8"/>
  </mergeCells>
  <printOptions horizontalCentered="1"/>
  <pageMargins left="0.39370078740157483" right="0.39370078740157483" top="0.39370078740157483" bottom="0.39370078740157483" header="0" footer="0"/>
  <pageSetup paperSize="9" scale="70" fitToHeight="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6FF18-5A10-4FA3-8ACB-6870745B360A}">
  <sheetPr>
    <pageSetUpPr fitToPage="1"/>
  </sheetPr>
  <dimension ref="A1:V58"/>
  <sheetViews>
    <sheetView topLeftCell="A16" zoomScaleNormal="100" workbookViewId="0">
      <selection activeCell="T44" sqref="T44"/>
    </sheetView>
  </sheetViews>
  <sheetFormatPr defaultColWidth="9" defaultRowHeight="21.75"/>
  <cols>
    <col min="1" max="1" width="4.140625" style="4" customWidth="1"/>
    <col min="2" max="2" width="26.42578125" style="5" customWidth="1"/>
    <col min="3" max="3" width="29.140625" style="5" customWidth="1"/>
    <col min="4" max="4" width="16.42578125" style="5" customWidth="1"/>
    <col min="5" max="5" width="12.42578125" style="5" customWidth="1"/>
    <col min="6" max="6" width="9.42578125" style="5" customWidth="1"/>
    <col min="7" max="7" width="6.28515625" style="5" customWidth="1"/>
    <col min="8" max="8" width="6.5703125" style="5" customWidth="1"/>
    <col min="9" max="11" width="6.140625" style="5" customWidth="1"/>
    <col min="12" max="12" width="6.7109375" style="5" customWidth="1"/>
    <col min="13" max="13" width="6.42578125" style="5" customWidth="1"/>
    <col min="14" max="15" width="6.140625" style="5" customWidth="1"/>
    <col min="16" max="16" width="6.28515625" style="5" customWidth="1"/>
    <col min="17" max="17" width="7" style="5" customWidth="1"/>
    <col min="18" max="18" width="6.28515625" style="5" customWidth="1"/>
    <col min="19" max="19" width="8" style="5" customWidth="1"/>
    <col min="20" max="252" width="9" style="5"/>
    <col min="253" max="253" width="3.42578125" style="5" customWidth="1"/>
    <col min="254" max="254" width="17.42578125" style="5" customWidth="1"/>
    <col min="255" max="255" width="17.140625" style="5" customWidth="1"/>
    <col min="256" max="256" width="7.7109375" style="5" customWidth="1"/>
    <col min="257" max="258" width="3.7109375" style="5" customWidth="1"/>
    <col min="259" max="260" width="4.140625" style="5" customWidth="1"/>
    <col min="261" max="261" width="7.140625" style="5" customWidth="1"/>
    <col min="262" max="262" width="5" style="5" customWidth="1"/>
    <col min="263" max="263" width="5.28515625" style="5" customWidth="1"/>
    <col min="264" max="264" width="5.140625" style="5" customWidth="1"/>
    <col min="265" max="266" width="5" style="5" customWidth="1"/>
    <col min="267" max="273" width="4.7109375" style="5" customWidth="1"/>
    <col min="274" max="274" width="5.7109375" style="5" customWidth="1"/>
    <col min="275" max="275" width="7.7109375" style="5" customWidth="1"/>
    <col min="276" max="508" width="9" style="5"/>
    <col min="509" max="509" width="3.42578125" style="5" customWidth="1"/>
    <col min="510" max="510" width="17.42578125" style="5" customWidth="1"/>
    <col min="511" max="511" width="17.140625" style="5" customWidth="1"/>
    <col min="512" max="512" width="7.7109375" style="5" customWidth="1"/>
    <col min="513" max="514" width="3.7109375" style="5" customWidth="1"/>
    <col min="515" max="516" width="4.140625" style="5" customWidth="1"/>
    <col min="517" max="517" width="7.140625" style="5" customWidth="1"/>
    <col min="518" max="518" width="5" style="5" customWidth="1"/>
    <col min="519" max="519" width="5.28515625" style="5" customWidth="1"/>
    <col min="520" max="520" width="5.140625" style="5" customWidth="1"/>
    <col min="521" max="522" width="5" style="5" customWidth="1"/>
    <col min="523" max="529" width="4.7109375" style="5" customWidth="1"/>
    <col min="530" max="530" width="5.7109375" style="5" customWidth="1"/>
    <col min="531" max="531" width="7.7109375" style="5" customWidth="1"/>
    <col min="532" max="764" width="9" style="5"/>
    <col min="765" max="765" width="3.42578125" style="5" customWidth="1"/>
    <col min="766" max="766" width="17.42578125" style="5" customWidth="1"/>
    <col min="767" max="767" width="17.140625" style="5" customWidth="1"/>
    <col min="768" max="768" width="7.7109375" style="5" customWidth="1"/>
    <col min="769" max="770" width="3.7109375" style="5" customWidth="1"/>
    <col min="771" max="772" width="4.140625" style="5" customWidth="1"/>
    <col min="773" max="773" width="7.140625" style="5" customWidth="1"/>
    <col min="774" max="774" width="5" style="5" customWidth="1"/>
    <col min="775" max="775" width="5.28515625" style="5" customWidth="1"/>
    <col min="776" max="776" width="5.140625" style="5" customWidth="1"/>
    <col min="777" max="778" width="5" style="5" customWidth="1"/>
    <col min="779" max="785" width="4.7109375" style="5" customWidth="1"/>
    <col min="786" max="786" width="5.7109375" style="5" customWidth="1"/>
    <col min="787" max="787" width="7.7109375" style="5" customWidth="1"/>
    <col min="788" max="1020" width="9" style="5"/>
    <col min="1021" max="1021" width="3.42578125" style="5" customWidth="1"/>
    <col min="1022" max="1022" width="17.42578125" style="5" customWidth="1"/>
    <col min="1023" max="1023" width="17.140625" style="5" customWidth="1"/>
    <col min="1024" max="1024" width="7.7109375" style="5" customWidth="1"/>
    <col min="1025" max="1026" width="3.7109375" style="5" customWidth="1"/>
    <col min="1027" max="1028" width="4.140625" style="5" customWidth="1"/>
    <col min="1029" max="1029" width="7.140625" style="5" customWidth="1"/>
    <col min="1030" max="1030" width="5" style="5" customWidth="1"/>
    <col min="1031" max="1031" width="5.28515625" style="5" customWidth="1"/>
    <col min="1032" max="1032" width="5.140625" style="5" customWidth="1"/>
    <col min="1033" max="1034" width="5" style="5" customWidth="1"/>
    <col min="1035" max="1041" width="4.7109375" style="5" customWidth="1"/>
    <col min="1042" max="1042" width="5.7109375" style="5" customWidth="1"/>
    <col min="1043" max="1043" width="7.7109375" style="5" customWidth="1"/>
    <col min="1044" max="1276" width="9" style="5"/>
    <col min="1277" max="1277" width="3.42578125" style="5" customWidth="1"/>
    <col min="1278" max="1278" width="17.42578125" style="5" customWidth="1"/>
    <col min="1279" max="1279" width="17.140625" style="5" customWidth="1"/>
    <col min="1280" max="1280" width="7.7109375" style="5" customWidth="1"/>
    <col min="1281" max="1282" width="3.7109375" style="5" customWidth="1"/>
    <col min="1283" max="1284" width="4.140625" style="5" customWidth="1"/>
    <col min="1285" max="1285" width="7.140625" style="5" customWidth="1"/>
    <col min="1286" max="1286" width="5" style="5" customWidth="1"/>
    <col min="1287" max="1287" width="5.28515625" style="5" customWidth="1"/>
    <col min="1288" max="1288" width="5.140625" style="5" customWidth="1"/>
    <col min="1289" max="1290" width="5" style="5" customWidth="1"/>
    <col min="1291" max="1297" width="4.7109375" style="5" customWidth="1"/>
    <col min="1298" max="1298" width="5.7109375" style="5" customWidth="1"/>
    <col min="1299" max="1299" width="7.7109375" style="5" customWidth="1"/>
    <col min="1300" max="1532" width="9" style="5"/>
    <col min="1533" max="1533" width="3.42578125" style="5" customWidth="1"/>
    <col min="1534" max="1534" width="17.42578125" style="5" customWidth="1"/>
    <col min="1535" max="1535" width="17.140625" style="5" customWidth="1"/>
    <col min="1536" max="1536" width="7.7109375" style="5" customWidth="1"/>
    <col min="1537" max="1538" width="3.7109375" style="5" customWidth="1"/>
    <col min="1539" max="1540" width="4.140625" style="5" customWidth="1"/>
    <col min="1541" max="1541" width="7.140625" style="5" customWidth="1"/>
    <col min="1542" max="1542" width="5" style="5" customWidth="1"/>
    <col min="1543" max="1543" width="5.28515625" style="5" customWidth="1"/>
    <col min="1544" max="1544" width="5.140625" style="5" customWidth="1"/>
    <col min="1545" max="1546" width="5" style="5" customWidth="1"/>
    <col min="1547" max="1553" width="4.7109375" style="5" customWidth="1"/>
    <col min="1554" max="1554" width="5.7109375" style="5" customWidth="1"/>
    <col min="1555" max="1555" width="7.7109375" style="5" customWidth="1"/>
    <col min="1556" max="1788" width="9" style="5"/>
    <col min="1789" max="1789" width="3.42578125" style="5" customWidth="1"/>
    <col min="1790" max="1790" width="17.42578125" style="5" customWidth="1"/>
    <col min="1791" max="1791" width="17.140625" style="5" customWidth="1"/>
    <col min="1792" max="1792" width="7.7109375" style="5" customWidth="1"/>
    <col min="1793" max="1794" width="3.7109375" style="5" customWidth="1"/>
    <col min="1795" max="1796" width="4.140625" style="5" customWidth="1"/>
    <col min="1797" max="1797" width="7.140625" style="5" customWidth="1"/>
    <col min="1798" max="1798" width="5" style="5" customWidth="1"/>
    <col min="1799" max="1799" width="5.28515625" style="5" customWidth="1"/>
    <col min="1800" max="1800" width="5.140625" style="5" customWidth="1"/>
    <col min="1801" max="1802" width="5" style="5" customWidth="1"/>
    <col min="1803" max="1809" width="4.7109375" style="5" customWidth="1"/>
    <col min="1810" max="1810" width="5.7109375" style="5" customWidth="1"/>
    <col min="1811" max="1811" width="7.7109375" style="5" customWidth="1"/>
    <col min="1812" max="2044" width="9" style="5"/>
    <col min="2045" max="2045" width="3.42578125" style="5" customWidth="1"/>
    <col min="2046" max="2046" width="17.42578125" style="5" customWidth="1"/>
    <col min="2047" max="2047" width="17.140625" style="5" customWidth="1"/>
    <col min="2048" max="2048" width="7.7109375" style="5" customWidth="1"/>
    <col min="2049" max="2050" width="3.7109375" style="5" customWidth="1"/>
    <col min="2051" max="2052" width="4.140625" style="5" customWidth="1"/>
    <col min="2053" max="2053" width="7.140625" style="5" customWidth="1"/>
    <col min="2054" max="2054" width="5" style="5" customWidth="1"/>
    <col min="2055" max="2055" width="5.28515625" style="5" customWidth="1"/>
    <col min="2056" max="2056" width="5.140625" style="5" customWidth="1"/>
    <col min="2057" max="2058" width="5" style="5" customWidth="1"/>
    <col min="2059" max="2065" width="4.7109375" style="5" customWidth="1"/>
    <col min="2066" max="2066" width="5.7109375" style="5" customWidth="1"/>
    <col min="2067" max="2067" width="7.7109375" style="5" customWidth="1"/>
    <col min="2068" max="2300" width="9" style="5"/>
    <col min="2301" max="2301" width="3.42578125" style="5" customWidth="1"/>
    <col min="2302" max="2302" width="17.42578125" style="5" customWidth="1"/>
    <col min="2303" max="2303" width="17.140625" style="5" customWidth="1"/>
    <col min="2304" max="2304" width="7.7109375" style="5" customWidth="1"/>
    <col min="2305" max="2306" width="3.7109375" style="5" customWidth="1"/>
    <col min="2307" max="2308" width="4.140625" style="5" customWidth="1"/>
    <col min="2309" max="2309" width="7.140625" style="5" customWidth="1"/>
    <col min="2310" max="2310" width="5" style="5" customWidth="1"/>
    <col min="2311" max="2311" width="5.28515625" style="5" customWidth="1"/>
    <col min="2312" max="2312" width="5.140625" style="5" customWidth="1"/>
    <col min="2313" max="2314" width="5" style="5" customWidth="1"/>
    <col min="2315" max="2321" width="4.7109375" style="5" customWidth="1"/>
    <col min="2322" max="2322" width="5.7109375" style="5" customWidth="1"/>
    <col min="2323" max="2323" width="7.7109375" style="5" customWidth="1"/>
    <col min="2324" max="2556" width="9" style="5"/>
    <col min="2557" max="2557" width="3.42578125" style="5" customWidth="1"/>
    <col min="2558" max="2558" width="17.42578125" style="5" customWidth="1"/>
    <col min="2559" max="2559" width="17.140625" style="5" customWidth="1"/>
    <col min="2560" max="2560" width="7.7109375" style="5" customWidth="1"/>
    <col min="2561" max="2562" width="3.7109375" style="5" customWidth="1"/>
    <col min="2563" max="2564" width="4.140625" style="5" customWidth="1"/>
    <col min="2565" max="2565" width="7.140625" style="5" customWidth="1"/>
    <col min="2566" max="2566" width="5" style="5" customWidth="1"/>
    <col min="2567" max="2567" width="5.28515625" style="5" customWidth="1"/>
    <col min="2568" max="2568" width="5.140625" style="5" customWidth="1"/>
    <col min="2569" max="2570" width="5" style="5" customWidth="1"/>
    <col min="2571" max="2577" width="4.7109375" style="5" customWidth="1"/>
    <col min="2578" max="2578" width="5.7109375" style="5" customWidth="1"/>
    <col min="2579" max="2579" width="7.7109375" style="5" customWidth="1"/>
    <col min="2580" max="2812" width="9" style="5"/>
    <col min="2813" max="2813" width="3.42578125" style="5" customWidth="1"/>
    <col min="2814" max="2814" width="17.42578125" style="5" customWidth="1"/>
    <col min="2815" max="2815" width="17.140625" style="5" customWidth="1"/>
    <col min="2816" max="2816" width="7.7109375" style="5" customWidth="1"/>
    <col min="2817" max="2818" width="3.7109375" style="5" customWidth="1"/>
    <col min="2819" max="2820" width="4.140625" style="5" customWidth="1"/>
    <col min="2821" max="2821" width="7.140625" style="5" customWidth="1"/>
    <col min="2822" max="2822" width="5" style="5" customWidth="1"/>
    <col min="2823" max="2823" width="5.28515625" style="5" customWidth="1"/>
    <col min="2824" max="2824" width="5.140625" style="5" customWidth="1"/>
    <col min="2825" max="2826" width="5" style="5" customWidth="1"/>
    <col min="2827" max="2833" width="4.7109375" style="5" customWidth="1"/>
    <col min="2834" max="2834" width="5.7109375" style="5" customWidth="1"/>
    <col min="2835" max="2835" width="7.7109375" style="5" customWidth="1"/>
    <col min="2836" max="3068" width="9" style="5"/>
    <col min="3069" max="3069" width="3.42578125" style="5" customWidth="1"/>
    <col min="3070" max="3070" width="17.42578125" style="5" customWidth="1"/>
    <col min="3071" max="3071" width="17.140625" style="5" customWidth="1"/>
    <col min="3072" max="3072" width="7.7109375" style="5" customWidth="1"/>
    <col min="3073" max="3074" width="3.7109375" style="5" customWidth="1"/>
    <col min="3075" max="3076" width="4.140625" style="5" customWidth="1"/>
    <col min="3077" max="3077" width="7.140625" style="5" customWidth="1"/>
    <col min="3078" max="3078" width="5" style="5" customWidth="1"/>
    <col min="3079" max="3079" width="5.28515625" style="5" customWidth="1"/>
    <col min="3080" max="3080" width="5.140625" style="5" customWidth="1"/>
    <col min="3081" max="3082" width="5" style="5" customWidth="1"/>
    <col min="3083" max="3089" width="4.7109375" style="5" customWidth="1"/>
    <col min="3090" max="3090" width="5.7109375" style="5" customWidth="1"/>
    <col min="3091" max="3091" width="7.7109375" style="5" customWidth="1"/>
    <col min="3092" max="3324" width="9" style="5"/>
    <col min="3325" max="3325" width="3.42578125" style="5" customWidth="1"/>
    <col min="3326" max="3326" width="17.42578125" style="5" customWidth="1"/>
    <col min="3327" max="3327" width="17.140625" style="5" customWidth="1"/>
    <col min="3328" max="3328" width="7.7109375" style="5" customWidth="1"/>
    <col min="3329" max="3330" width="3.7109375" style="5" customWidth="1"/>
    <col min="3331" max="3332" width="4.140625" style="5" customWidth="1"/>
    <col min="3333" max="3333" width="7.140625" style="5" customWidth="1"/>
    <col min="3334" max="3334" width="5" style="5" customWidth="1"/>
    <col min="3335" max="3335" width="5.28515625" style="5" customWidth="1"/>
    <col min="3336" max="3336" width="5.140625" style="5" customWidth="1"/>
    <col min="3337" max="3338" width="5" style="5" customWidth="1"/>
    <col min="3339" max="3345" width="4.7109375" style="5" customWidth="1"/>
    <col min="3346" max="3346" width="5.7109375" style="5" customWidth="1"/>
    <col min="3347" max="3347" width="7.7109375" style="5" customWidth="1"/>
    <col min="3348" max="3580" width="9" style="5"/>
    <col min="3581" max="3581" width="3.42578125" style="5" customWidth="1"/>
    <col min="3582" max="3582" width="17.42578125" style="5" customWidth="1"/>
    <col min="3583" max="3583" width="17.140625" style="5" customWidth="1"/>
    <col min="3584" max="3584" width="7.7109375" style="5" customWidth="1"/>
    <col min="3585" max="3586" width="3.7109375" style="5" customWidth="1"/>
    <col min="3587" max="3588" width="4.140625" style="5" customWidth="1"/>
    <col min="3589" max="3589" width="7.140625" style="5" customWidth="1"/>
    <col min="3590" max="3590" width="5" style="5" customWidth="1"/>
    <col min="3591" max="3591" width="5.28515625" style="5" customWidth="1"/>
    <col min="3592" max="3592" width="5.140625" style="5" customWidth="1"/>
    <col min="3593" max="3594" width="5" style="5" customWidth="1"/>
    <col min="3595" max="3601" width="4.7109375" style="5" customWidth="1"/>
    <col min="3602" max="3602" width="5.7109375" style="5" customWidth="1"/>
    <col min="3603" max="3603" width="7.7109375" style="5" customWidth="1"/>
    <col min="3604" max="3836" width="9" style="5"/>
    <col min="3837" max="3837" width="3.42578125" style="5" customWidth="1"/>
    <col min="3838" max="3838" width="17.42578125" style="5" customWidth="1"/>
    <col min="3839" max="3839" width="17.140625" style="5" customWidth="1"/>
    <col min="3840" max="3840" width="7.7109375" style="5" customWidth="1"/>
    <col min="3841" max="3842" width="3.7109375" style="5" customWidth="1"/>
    <col min="3843" max="3844" width="4.140625" style="5" customWidth="1"/>
    <col min="3845" max="3845" width="7.140625" style="5" customWidth="1"/>
    <col min="3846" max="3846" width="5" style="5" customWidth="1"/>
    <col min="3847" max="3847" width="5.28515625" style="5" customWidth="1"/>
    <col min="3848" max="3848" width="5.140625" style="5" customWidth="1"/>
    <col min="3849" max="3850" width="5" style="5" customWidth="1"/>
    <col min="3851" max="3857" width="4.7109375" style="5" customWidth="1"/>
    <col min="3858" max="3858" width="5.7109375" style="5" customWidth="1"/>
    <col min="3859" max="3859" width="7.7109375" style="5" customWidth="1"/>
    <col min="3860" max="4092" width="9" style="5"/>
    <col min="4093" max="4093" width="3.42578125" style="5" customWidth="1"/>
    <col min="4094" max="4094" width="17.42578125" style="5" customWidth="1"/>
    <col min="4095" max="4095" width="17.140625" style="5" customWidth="1"/>
    <col min="4096" max="4096" width="7.7109375" style="5" customWidth="1"/>
    <col min="4097" max="4098" width="3.7109375" style="5" customWidth="1"/>
    <col min="4099" max="4100" width="4.140625" style="5" customWidth="1"/>
    <col min="4101" max="4101" width="7.140625" style="5" customWidth="1"/>
    <col min="4102" max="4102" width="5" style="5" customWidth="1"/>
    <col min="4103" max="4103" width="5.28515625" style="5" customWidth="1"/>
    <col min="4104" max="4104" width="5.140625" style="5" customWidth="1"/>
    <col min="4105" max="4106" width="5" style="5" customWidth="1"/>
    <col min="4107" max="4113" width="4.7109375" style="5" customWidth="1"/>
    <col min="4114" max="4114" width="5.7109375" style="5" customWidth="1"/>
    <col min="4115" max="4115" width="7.7109375" style="5" customWidth="1"/>
    <col min="4116" max="4348" width="9" style="5"/>
    <col min="4349" max="4349" width="3.42578125" style="5" customWidth="1"/>
    <col min="4350" max="4350" width="17.42578125" style="5" customWidth="1"/>
    <col min="4351" max="4351" width="17.140625" style="5" customWidth="1"/>
    <col min="4352" max="4352" width="7.7109375" style="5" customWidth="1"/>
    <col min="4353" max="4354" width="3.7109375" style="5" customWidth="1"/>
    <col min="4355" max="4356" width="4.140625" style="5" customWidth="1"/>
    <col min="4357" max="4357" width="7.140625" style="5" customWidth="1"/>
    <col min="4358" max="4358" width="5" style="5" customWidth="1"/>
    <col min="4359" max="4359" width="5.28515625" style="5" customWidth="1"/>
    <col min="4360" max="4360" width="5.140625" style="5" customWidth="1"/>
    <col min="4361" max="4362" width="5" style="5" customWidth="1"/>
    <col min="4363" max="4369" width="4.7109375" style="5" customWidth="1"/>
    <col min="4370" max="4370" width="5.7109375" style="5" customWidth="1"/>
    <col min="4371" max="4371" width="7.7109375" style="5" customWidth="1"/>
    <col min="4372" max="4604" width="9" style="5"/>
    <col min="4605" max="4605" width="3.42578125" style="5" customWidth="1"/>
    <col min="4606" max="4606" width="17.42578125" style="5" customWidth="1"/>
    <col min="4607" max="4607" width="17.140625" style="5" customWidth="1"/>
    <col min="4608" max="4608" width="7.7109375" style="5" customWidth="1"/>
    <col min="4609" max="4610" width="3.7109375" style="5" customWidth="1"/>
    <col min="4611" max="4612" width="4.140625" style="5" customWidth="1"/>
    <col min="4613" max="4613" width="7.140625" style="5" customWidth="1"/>
    <col min="4614" max="4614" width="5" style="5" customWidth="1"/>
    <col min="4615" max="4615" width="5.28515625" style="5" customWidth="1"/>
    <col min="4616" max="4616" width="5.140625" style="5" customWidth="1"/>
    <col min="4617" max="4618" width="5" style="5" customWidth="1"/>
    <col min="4619" max="4625" width="4.7109375" style="5" customWidth="1"/>
    <col min="4626" max="4626" width="5.7109375" style="5" customWidth="1"/>
    <col min="4627" max="4627" width="7.7109375" style="5" customWidth="1"/>
    <col min="4628" max="4860" width="9" style="5"/>
    <col min="4861" max="4861" width="3.42578125" style="5" customWidth="1"/>
    <col min="4862" max="4862" width="17.42578125" style="5" customWidth="1"/>
    <col min="4863" max="4863" width="17.140625" style="5" customWidth="1"/>
    <col min="4864" max="4864" width="7.7109375" style="5" customWidth="1"/>
    <col min="4865" max="4866" width="3.7109375" style="5" customWidth="1"/>
    <col min="4867" max="4868" width="4.140625" style="5" customWidth="1"/>
    <col min="4869" max="4869" width="7.140625" style="5" customWidth="1"/>
    <col min="4870" max="4870" width="5" style="5" customWidth="1"/>
    <col min="4871" max="4871" width="5.28515625" style="5" customWidth="1"/>
    <col min="4872" max="4872" width="5.140625" style="5" customWidth="1"/>
    <col min="4873" max="4874" width="5" style="5" customWidth="1"/>
    <col min="4875" max="4881" width="4.7109375" style="5" customWidth="1"/>
    <col min="4882" max="4882" width="5.7109375" style="5" customWidth="1"/>
    <col min="4883" max="4883" width="7.7109375" style="5" customWidth="1"/>
    <col min="4884" max="5116" width="9" style="5"/>
    <col min="5117" max="5117" width="3.42578125" style="5" customWidth="1"/>
    <col min="5118" max="5118" width="17.42578125" style="5" customWidth="1"/>
    <col min="5119" max="5119" width="17.140625" style="5" customWidth="1"/>
    <col min="5120" max="5120" width="7.7109375" style="5" customWidth="1"/>
    <col min="5121" max="5122" width="3.7109375" style="5" customWidth="1"/>
    <col min="5123" max="5124" width="4.140625" style="5" customWidth="1"/>
    <col min="5125" max="5125" width="7.140625" style="5" customWidth="1"/>
    <col min="5126" max="5126" width="5" style="5" customWidth="1"/>
    <col min="5127" max="5127" width="5.28515625" style="5" customWidth="1"/>
    <col min="5128" max="5128" width="5.140625" style="5" customWidth="1"/>
    <col min="5129" max="5130" width="5" style="5" customWidth="1"/>
    <col min="5131" max="5137" width="4.7109375" style="5" customWidth="1"/>
    <col min="5138" max="5138" width="5.7109375" style="5" customWidth="1"/>
    <col min="5139" max="5139" width="7.7109375" style="5" customWidth="1"/>
    <col min="5140" max="5372" width="9" style="5"/>
    <col min="5373" max="5373" width="3.42578125" style="5" customWidth="1"/>
    <col min="5374" max="5374" width="17.42578125" style="5" customWidth="1"/>
    <col min="5375" max="5375" width="17.140625" style="5" customWidth="1"/>
    <col min="5376" max="5376" width="7.7109375" style="5" customWidth="1"/>
    <col min="5377" max="5378" width="3.7109375" style="5" customWidth="1"/>
    <col min="5379" max="5380" width="4.140625" style="5" customWidth="1"/>
    <col min="5381" max="5381" width="7.140625" style="5" customWidth="1"/>
    <col min="5382" max="5382" width="5" style="5" customWidth="1"/>
    <col min="5383" max="5383" width="5.28515625" style="5" customWidth="1"/>
    <col min="5384" max="5384" width="5.140625" style="5" customWidth="1"/>
    <col min="5385" max="5386" width="5" style="5" customWidth="1"/>
    <col min="5387" max="5393" width="4.7109375" style="5" customWidth="1"/>
    <col min="5394" max="5394" width="5.7109375" style="5" customWidth="1"/>
    <col min="5395" max="5395" width="7.7109375" style="5" customWidth="1"/>
    <col min="5396" max="5628" width="9" style="5"/>
    <col min="5629" max="5629" width="3.42578125" style="5" customWidth="1"/>
    <col min="5630" max="5630" width="17.42578125" style="5" customWidth="1"/>
    <col min="5631" max="5631" width="17.140625" style="5" customWidth="1"/>
    <col min="5632" max="5632" width="7.7109375" style="5" customWidth="1"/>
    <col min="5633" max="5634" width="3.7109375" style="5" customWidth="1"/>
    <col min="5635" max="5636" width="4.140625" style="5" customWidth="1"/>
    <col min="5637" max="5637" width="7.140625" style="5" customWidth="1"/>
    <col min="5638" max="5638" width="5" style="5" customWidth="1"/>
    <col min="5639" max="5639" width="5.28515625" style="5" customWidth="1"/>
    <col min="5640" max="5640" width="5.140625" style="5" customWidth="1"/>
    <col min="5641" max="5642" width="5" style="5" customWidth="1"/>
    <col min="5643" max="5649" width="4.7109375" style="5" customWidth="1"/>
    <col min="5650" max="5650" width="5.7109375" style="5" customWidth="1"/>
    <col min="5651" max="5651" width="7.7109375" style="5" customWidth="1"/>
    <col min="5652" max="5884" width="9" style="5"/>
    <col min="5885" max="5885" width="3.42578125" style="5" customWidth="1"/>
    <col min="5886" max="5886" width="17.42578125" style="5" customWidth="1"/>
    <col min="5887" max="5887" width="17.140625" style="5" customWidth="1"/>
    <col min="5888" max="5888" width="7.7109375" style="5" customWidth="1"/>
    <col min="5889" max="5890" width="3.7109375" style="5" customWidth="1"/>
    <col min="5891" max="5892" width="4.140625" style="5" customWidth="1"/>
    <col min="5893" max="5893" width="7.140625" style="5" customWidth="1"/>
    <col min="5894" max="5894" width="5" style="5" customWidth="1"/>
    <col min="5895" max="5895" width="5.28515625" style="5" customWidth="1"/>
    <col min="5896" max="5896" width="5.140625" style="5" customWidth="1"/>
    <col min="5897" max="5898" width="5" style="5" customWidth="1"/>
    <col min="5899" max="5905" width="4.7109375" style="5" customWidth="1"/>
    <col min="5906" max="5906" width="5.7109375" style="5" customWidth="1"/>
    <col min="5907" max="5907" width="7.7109375" style="5" customWidth="1"/>
    <col min="5908" max="6140" width="9" style="5"/>
    <col min="6141" max="6141" width="3.42578125" style="5" customWidth="1"/>
    <col min="6142" max="6142" width="17.42578125" style="5" customWidth="1"/>
    <col min="6143" max="6143" width="17.140625" style="5" customWidth="1"/>
    <col min="6144" max="6144" width="7.7109375" style="5" customWidth="1"/>
    <col min="6145" max="6146" width="3.7109375" style="5" customWidth="1"/>
    <col min="6147" max="6148" width="4.140625" style="5" customWidth="1"/>
    <col min="6149" max="6149" width="7.140625" style="5" customWidth="1"/>
    <col min="6150" max="6150" width="5" style="5" customWidth="1"/>
    <col min="6151" max="6151" width="5.28515625" style="5" customWidth="1"/>
    <col min="6152" max="6152" width="5.140625" style="5" customWidth="1"/>
    <col min="6153" max="6154" width="5" style="5" customWidth="1"/>
    <col min="6155" max="6161" width="4.7109375" style="5" customWidth="1"/>
    <col min="6162" max="6162" width="5.7109375" style="5" customWidth="1"/>
    <col min="6163" max="6163" width="7.7109375" style="5" customWidth="1"/>
    <col min="6164" max="6396" width="9" style="5"/>
    <col min="6397" max="6397" width="3.42578125" style="5" customWidth="1"/>
    <col min="6398" max="6398" width="17.42578125" style="5" customWidth="1"/>
    <col min="6399" max="6399" width="17.140625" style="5" customWidth="1"/>
    <col min="6400" max="6400" width="7.7109375" style="5" customWidth="1"/>
    <col min="6401" max="6402" width="3.7109375" style="5" customWidth="1"/>
    <col min="6403" max="6404" width="4.140625" style="5" customWidth="1"/>
    <col min="6405" max="6405" width="7.140625" style="5" customWidth="1"/>
    <col min="6406" max="6406" width="5" style="5" customWidth="1"/>
    <col min="6407" max="6407" width="5.28515625" style="5" customWidth="1"/>
    <col min="6408" max="6408" width="5.140625" style="5" customWidth="1"/>
    <col min="6409" max="6410" width="5" style="5" customWidth="1"/>
    <col min="6411" max="6417" width="4.7109375" style="5" customWidth="1"/>
    <col min="6418" max="6418" width="5.7109375" style="5" customWidth="1"/>
    <col min="6419" max="6419" width="7.7109375" style="5" customWidth="1"/>
    <col min="6420" max="6652" width="9" style="5"/>
    <col min="6653" max="6653" width="3.42578125" style="5" customWidth="1"/>
    <col min="6654" max="6654" width="17.42578125" style="5" customWidth="1"/>
    <col min="6655" max="6655" width="17.140625" style="5" customWidth="1"/>
    <col min="6656" max="6656" width="7.7109375" style="5" customWidth="1"/>
    <col min="6657" max="6658" width="3.7109375" style="5" customWidth="1"/>
    <col min="6659" max="6660" width="4.140625" style="5" customWidth="1"/>
    <col min="6661" max="6661" width="7.140625" style="5" customWidth="1"/>
    <col min="6662" max="6662" width="5" style="5" customWidth="1"/>
    <col min="6663" max="6663" width="5.28515625" style="5" customWidth="1"/>
    <col min="6664" max="6664" width="5.140625" style="5" customWidth="1"/>
    <col min="6665" max="6666" width="5" style="5" customWidth="1"/>
    <col min="6667" max="6673" width="4.7109375" style="5" customWidth="1"/>
    <col min="6674" max="6674" width="5.7109375" style="5" customWidth="1"/>
    <col min="6675" max="6675" width="7.7109375" style="5" customWidth="1"/>
    <col min="6676" max="6908" width="9" style="5"/>
    <col min="6909" max="6909" width="3.42578125" style="5" customWidth="1"/>
    <col min="6910" max="6910" width="17.42578125" style="5" customWidth="1"/>
    <col min="6911" max="6911" width="17.140625" style="5" customWidth="1"/>
    <col min="6912" max="6912" width="7.7109375" style="5" customWidth="1"/>
    <col min="6913" max="6914" width="3.7109375" style="5" customWidth="1"/>
    <col min="6915" max="6916" width="4.140625" style="5" customWidth="1"/>
    <col min="6917" max="6917" width="7.140625" style="5" customWidth="1"/>
    <col min="6918" max="6918" width="5" style="5" customWidth="1"/>
    <col min="6919" max="6919" width="5.28515625" style="5" customWidth="1"/>
    <col min="6920" max="6920" width="5.140625" style="5" customWidth="1"/>
    <col min="6921" max="6922" width="5" style="5" customWidth="1"/>
    <col min="6923" max="6929" width="4.7109375" style="5" customWidth="1"/>
    <col min="6930" max="6930" width="5.7109375" style="5" customWidth="1"/>
    <col min="6931" max="6931" width="7.7109375" style="5" customWidth="1"/>
    <col min="6932" max="7164" width="9" style="5"/>
    <col min="7165" max="7165" width="3.42578125" style="5" customWidth="1"/>
    <col min="7166" max="7166" width="17.42578125" style="5" customWidth="1"/>
    <col min="7167" max="7167" width="17.140625" style="5" customWidth="1"/>
    <col min="7168" max="7168" width="7.7109375" style="5" customWidth="1"/>
    <col min="7169" max="7170" width="3.7109375" style="5" customWidth="1"/>
    <col min="7171" max="7172" width="4.140625" style="5" customWidth="1"/>
    <col min="7173" max="7173" width="7.140625" style="5" customWidth="1"/>
    <col min="7174" max="7174" width="5" style="5" customWidth="1"/>
    <col min="7175" max="7175" width="5.28515625" style="5" customWidth="1"/>
    <col min="7176" max="7176" width="5.140625" style="5" customWidth="1"/>
    <col min="7177" max="7178" width="5" style="5" customWidth="1"/>
    <col min="7179" max="7185" width="4.7109375" style="5" customWidth="1"/>
    <col min="7186" max="7186" width="5.7109375" style="5" customWidth="1"/>
    <col min="7187" max="7187" width="7.7109375" style="5" customWidth="1"/>
    <col min="7188" max="7420" width="9" style="5"/>
    <col min="7421" max="7421" width="3.42578125" style="5" customWidth="1"/>
    <col min="7422" max="7422" width="17.42578125" style="5" customWidth="1"/>
    <col min="7423" max="7423" width="17.140625" style="5" customWidth="1"/>
    <col min="7424" max="7424" width="7.7109375" style="5" customWidth="1"/>
    <col min="7425" max="7426" width="3.7109375" style="5" customWidth="1"/>
    <col min="7427" max="7428" width="4.140625" style="5" customWidth="1"/>
    <col min="7429" max="7429" width="7.140625" style="5" customWidth="1"/>
    <col min="7430" max="7430" width="5" style="5" customWidth="1"/>
    <col min="7431" max="7431" width="5.28515625" style="5" customWidth="1"/>
    <col min="7432" max="7432" width="5.140625" style="5" customWidth="1"/>
    <col min="7433" max="7434" width="5" style="5" customWidth="1"/>
    <col min="7435" max="7441" width="4.7109375" style="5" customWidth="1"/>
    <col min="7442" max="7442" width="5.7109375" style="5" customWidth="1"/>
    <col min="7443" max="7443" width="7.7109375" style="5" customWidth="1"/>
    <col min="7444" max="7676" width="9" style="5"/>
    <col min="7677" max="7677" width="3.42578125" style="5" customWidth="1"/>
    <col min="7678" max="7678" width="17.42578125" style="5" customWidth="1"/>
    <col min="7679" max="7679" width="17.140625" style="5" customWidth="1"/>
    <col min="7680" max="7680" width="7.7109375" style="5" customWidth="1"/>
    <col min="7681" max="7682" width="3.7109375" style="5" customWidth="1"/>
    <col min="7683" max="7684" width="4.140625" style="5" customWidth="1"/>
    <col min="7685" max="7685" width="7.140625" style="5" customWidth="1"/>
    <col min="7686" max="7686" width="5" style="5" customWidth="1"/>
    <col min="7687" max="7687" width="5.28515625" style="5" customWidth="1"/>
    <col min="7688" max="7688" width="5.140625" style="5" customWidth="1"/>
    <col min="7689" max="7690" width="5" style="5" customWidth="1"/>
    <col min="7691" max="7697" width="4.7109375" style="5" customWidth="1"/>
    <col min="7698" max="7698" width="5.7109375" style="5" customWidth="1"/>
    <col min="7699" max="7699" width="7.7109375" style="5" customWidth="1"/>
    <col min="7700" max="7932" width="9" style="5"/>
    <col min="7933" max="7933" width="3.42578125" style="5" customWidth="1"/>
    <col min="7934" max="7934" width="17.42578125" style="5" customWidth="1"/>
    <col min="7935" max="7935" width="17.140625" style="5" customWidth="1"/>
    <col min="7936" max="7936" width="7.7109375" style="5" customWidth="1"/>
    <col min="7937" max="7938" width="3.7109375" style="5" customWidth="1"/>
    <col min="7939" max="7940" width="4.140625" style="5" customWidth="1"/>
    <col min="7941" max="7941" width="7.140625" style="5" customWidth="1"/>
    <col min="7942" max="7942" width="5" style="5" customWidth="1"/>
    <col min="7943" max="7943" width="5.28515625" style="5" customWidth="1"/>
    <col min="7944" max="7944" width="5.140625" style="5" customWidth="1"/>
    <col min="7945" max="7946" width="5" style="5" customWidth="1"/>
    <col min="7947" max="7953" width="4.7109375" style="5" customWidth="1"/>
    <col min="7954" max="7954" width="5.7109375" style="5" customWidth="1"/>
    <col min="7955" max="7955" width="7.7109375" style="5" customWidth="1"/>
    <col min="7956" max="8188" width="9" style="5"/>
    <col min="8189" max="8189" width="3.42578125" style="5" customWidth="1"/>
    <col min="8190" max="8190" width="17.42578125" style="5" customWidth="1"/>
    <col min="8191" max="8191" width="17.140625" style="5" customWidth="1"/>
    <col min="8192" max="8192" width="7.7109375" style="5" customWidth="1"/>
    <col min="8193" max="8194" width="3.7109375" style="5" customWidth="1"/>
    <col min="8195" max="8196" width="4.140625" style="5" customWidth="1"/>
    <col min="8197" max="8197" width="7.140625" style="5" customWidth="1"/>
    <col min="8198" max="8198" width="5" style="5" customWidth="1"/>
    <col min="8199" max="8199" width="5.28515625" style="5" customWidth="1"/>
    <col min="8200" max="8200" width="5.140625" style="5" customWidth="1"/>
    <col min="8201" max="8202" width="5" style="5" customWidth="1"/>
    <col min="8203" max="8209" width="4.7109375" style="5" customWidth="1"/>
    <col min="8210" max="8210" width="5.7109375" style="5" customWidth="1"/>
    <col min="8211" max="8211" width="7.7109375" style="5" customWidth="1"/>
    <col min="8212" max="8444" width="9" style="5"/>
    <col min="8445" max="8445" width="3.42578125" style="5" customWidth="1"/>
    <col min="8446" max="8446" width="17.42578125" style="5" customWidth="1"/>
    <col min="8447" max="8447" width="17.140625" style="5" customWidth="1"/>
    <col min="8448" max="8448" width="7.7109375" style="5" customWidth="1"/>
    <col min="8449" max="8450" width="3.7109375" style="5" customWidth="1"/>
    <col min="8451" max="8452" width="4.140625" style="5" customWidth="1"/>
    <col min="8453" max="8453" width="7.140625" style="5" customWidth="1"/>
    <col min="8454" max="8454" width="5" style="5" customWidth="1"/>
    <col min="8455" max="8455" width="5.28515625" style="5" customWidth="1"/>
    <col min="8456" max="8456" width="5.140625" style="5" customWidth="1"/>
    <col min="8457" max="8458" width="5" style="5" customWidth="1"/>
    <col min="8459" max="8465" width="4.7109375" style="5" customWidth="1"/>
    <col min="8466" max="8466" width="5.7109375" style="5" customWidth="1"/>
    <col min="8467" max="8467" width="7.7109375" style="5" customWidth="1"/>
    <col min="8468" max="8700" width="9" style="5"/>
    <col min="8701" max="8701" width="3.42578125" style="5" customWidth="1"/>
    <col min="8702" max="8702" width="17.42578125" style="5" customWidth="1"/>
    <col min="8703" max="8703" width="17.140625" style="5" customWidth="1"/>
    <col min="8704" max="8704" width="7.7109375" style="5" customWidth="1"/>
    <col min="8705" max="8706" width="3.7109375" style="5" customWidth="1"/>
    <col min="8707" max="8708" width="4.140625" style="5" customWidth="1"/>
    <col min="8709" max="8709" width="7.140625" style="5" customWidth="1"/>
    <col min="8710" max="8710" width="5" style="5" customWidth="1"/>
    <col min="8711" max="8711" width="5.28515625" style="5" customWidth="1"/>
    <col min="8712" max="8712" width="5.140625" style="5" customWidth="1"/>
    <col min="8713" max="8714" width="5" style="5" customWidth="1"/>
    <col min="8715" max="8721" width="4.7109375" style="5" customWidth="1"/>
    <col min="8722" max="8722" width="5.7109375" style="5" customWidth="1"/>
    <col min="8723" max="8723" width="7.7109375" style="5" customWidth="1"/>
    <col min="8724" max="8956" width="9" style="5"/>
    <col min="8957" max="8957" width="3.42578125" style="5" customWidth="1"/>
    <col min="8958" max="8958" width="17.42578125" style="5" customWidth="1"/>
    <col min="8959" max="8959" width="17.140625" style="5" customWidth="1"/>
    <col min="8960" max="8960" width="7.7109375" style="5" customWidth="1"/>
    <col min="8961" max="8962" width="3.7109375" style="5" customWidth="1"/>
    <col min="8963" max="8964" width="4.140625" style="5" customWidth="1"/>
    <col min="8965" max="8965" width="7.140625" style="5" customWidth="1"/>
    <col min="8966" max="8966" width="5" style="5" customWidth="1"/>
    <col min="8967" max="8967" width="5.28515625" style="5" customWidth="1"/>
    <col min="8968" max="8968" width="5.140625" style="5" customWidth="1"/>
    <col min="8969" max="8970" width="5" style="5" customWidth="1"/>
    <col min="8971" max="8977" width="4.7109375" style="5" customWidth="1"/>
    <col min="8978" max="8978" width="5.7109375" style="5" customWidth="1"/>
    <col min="8979" max="8979" width="7.7109375" style="5" customWidth="1"/>
    <col min="8980" max="9212" width="9" style="5"/>
    <col min="9213" max="9213" width="3.42578125" style="5" customWidth="1"/>
    <col min="9214" max="9214" width="17.42578125" style="5" customWidth="1"/>
    <col min="9215" max="9215" width="17.140625" style="5" customWidth="1"/>
    <col min="9216" max="9216" width="7.7109375" style="5" customWidth="1"/>
    <col min="9217" max="9218" width="3.7109375" style="5" customWidth="1"/>
    <col min="9219" max="9220" width="4.140625" style="5" customWidth="1"/>
    <col min="9221" max="9221" width="7.140625" style="5" customWidth="1"/>
    <col min="9222" max="9222" width="5" style="5" customWidth="1"/>
    <col min="9223" max="9223" width="5.28515625" style="5" customWidth="1"/>
    <col min="9224" max="9224" width="5.140625" style="5" customWidth="1"/>
    <col min="9225" max="9226" width="5" style="5" customWidth="1"/>
    <col min="9227" max="9233" width="4.7109375" style="5" customWidth="1"/>
    <col min="9234" max="9234" width="5.7109375" style="5" customWidth="1"/>
    <col min="9235" max="9235" width="7.7109375" style="5" customWidth="1"/>
    <col min="9236" max="9468" width="9" style="5"/>
    <col min="9469" max="9469" width="3.42578125" style="5" customWidth="1"/>
    <col min="9470" max="9470" width="17.42578125" style="5" customWidth="1"/>
    <col min="9471" max="9471" width="17.140625" style="5" customWidth="1"/>
    <col min="9472" max="9472" width="7.7109375" style="5" customWidth="1"/>
    <col min="9473" max="9474" width="3.7109375" style="5" customWidth="1"/>
    <col min="9475" max="9476" width="4.140625" style="5" customWidth="1"/>
    <col min="9477" max="9477" width="7.140625" style="5" customWidth="1"/>
    <col min="9478" max="9478" width="5" style="5" customWidth="1"/>
    <col min="9479" max="9479" width="5.28515625" style="5" customWidth="1"/>
    <col min="9480" max="9480" width="5.140625" style="5" customWidth="1"/>
    <col min="9481" max="9482" width="5" style="5" customWidth="1"/>
    <col min="9483" max="9489" width="4.7109375" style="5" customWidth="1"/>
    <col min="9490" max="9490" width="5.7109375" style="5" customWidth="1"/>
    <col min="9491" max="9491" width="7.7109375" style="5" customWidth="1"/>
    <col min="9492" max="9724" width="9" style="5"/>
    <col min="9725" max="9725" width="3.42578125" style="5" customWidth="1"/>
    <col min="9726" max="9726" width="17.42578125" style="5" customWidth="1"/>
    <col min="9727" max="9727" width="17.140625" style="5" customWidth="1"/>
    <col min="9728" max="9728" width="7.7109375" style="5" customWidth="1"/>
    <col min="9729" max="9730" width="3.7109375" style="5" customWidth="1"/>
    <col min="9731" max="9732" width="4.140625" style="5" customWidth="1"/>
    <col min="9733" max="9733" width="7.140625" style="5" customWidth="1"/>
    <col min="9734" max="9734" width="5" style="5" customWidth="1"/>
    <col min="9735" max="9735" width="5.28515625" style="5" customWidth="1"/>
    <col min="9736" max="9736" width="5.140625" style="5" customWidth="1"/>
    <col min="9737" max="9738" width="5" style="5" customWidth="1"/>
    <col min="9739" max="9745" width="4.7109375" style="5" customWidth="1"/>
    <col min="9746" max="9746" width="5.7109375" style="5" customWidth="1"/>
    <col min="9747" max="9747" width="7.7109375" style="5" customWidth="1"/>
    <col min="9748" max="9980" width="9" style="5"/>
    <col min="9981" max="9981" width="3.42578125" style="5" customWidth="1"/>
    <col min="9982" max="9982" width="17.42578125" style="5" customWidth="1"/>
    <col min="9983" max="9983" width="17.140625" style="5" customWidth="1"/>
    <col min="9984" max="9984" width="7.7109375" style="5" customWidth="1"/>
    <col min="9985" max="9986" width="3.7109375" style="5" customWidth="1"/>
    <col min="9987" max="9988" width="4.140625" style="5" customWidth="1"/>
    <col min="9989" max="9989" width="7.140625" style="5" customWidth="1"/>
    <col min="9990" max="9990" width="5" style="5" customWidth="1"/>
    <col min="9991" max="9991" width="5.28515625" style="5" customWidth="1"/>
    <col min="9992" max="9992" width="5.140625" style="5" customWidth="1"/>
    <col min="9993" max="9994" width="5" style="5" customWidth="1"/>
    <col min="9995" max="10001" width="4.7109375" style="5" customWidth="1"/>
    <col min="10002" max="10002" width="5.7109375" style="5" customWidth="1"/>
    <col min="10003" max="10003" width="7.7109375" style="5" customWidth="1"/>
    <col min="10004" max="10236" width="9" style="5"/>
    <col min="10237" max="10237" width="3.42578125" style="5" customWidth="1"/>
    <col min="10238" max="10238" width="17.42578125" style="5" customWidth="1"/>
    <col min="10239" max="10239" width="17.140625" style="5" customWidth="1"/>
    <col min="10240" max="10240" width="7.7109375" style="5" customWidth="1"/>
    <col min="10241" max="10242" width="3.7109375" style="5" customWidth="1"/>
    <col min="10243" max="10244" width="4.140625" style="5" customWidth="1"/>
    <col min="10245" max="10245" width="7.140625" style="5" customWidth="1"/>
    <col min="10246" max="10246" width="5" style="5" customWidth="1"/>
    <col min="10247" max="10247" width="5.28515625" style="5" customWidth="1"/>
    <col min="10248" max="10248" width="5.140625" style="5" customWidth="1"/>
    <col min="10249" max="10250" width="5" style="5" customWidth="1"/>
    <col min="10251" max="10257" width="4.7109375" style="5" customWidth="1"/>
    <col min="10258" max="10258" width="5.7109375" style="5" customWidth="1"/>
    <col min="10259" max="10259" width="7.7109375" style="5" customWidth="1"/>
    <col min="10260" max="10492" width="9" style="5"/>
    <col min="10493" max="10493" width="3.42578125" style="5" customWidth="1"/>
    <col min="10494" max="10494" width="17.42578125" style="5" customWidth="1"/>
    <col min="10495" max="10495" width="17.140625" style="5" customWidth="1"/>
    <col min="10496" max="10496" width="7.7109375" style="5" customWidth="1"/>
    <col min="10497" max="10498" width="3.7109375" style="5" customWidth="1"/>
    <col min="10499" max="10500" width="4.140625" style="5" customWidth="1"/>
    <col min="10501" max="10501" width="7.140625" style="5" customWidth="1"/>
    <col min="10502" max="10502" width="5" style="5" customWidth="1"/>
    <col min="10503" max="10503" width="5.28515625" style="5" customWidth="1"/>
    <col min="10504" max="10504" width="5.140625" style="5" customWidth="1"/>
    <col min="10505" max="10506" width="5" style="5" customWidth="1"/>
    <col min="10507" max="10513" width="4.7109375" style="5" customWidth="1"/>
    <col min="10514" max="10514" width="5.7109375" style="5" customWidth="1"/>
    <col min="10515" max="10515" width="7.7109375" style="5" customWidth="1"/>
    <col min="10516" max="10748" width="9" style="5"/>
    <col min="10749" max="10749" width="3.42578125" style="5" customWidth="1"/>
    <col min="10750" max="10750" width="17.42578125" style="5" customWidth="1"/>
    <col min="10751" max="10751" width="17.140625" style="5" customWidth="1"/>
    <col min="10752" max="10752" width="7.7109375" style="5" customWidth="1"/>
    <col min="10753" max="10754" width="3.7109375" style="5" customWidth="1"/>
    <col min="10755" max="10756" width="4.140625" style="5" customWidth="1"/>
    <col min="10757" max="10757" width="7.140625" style="5" customWidth="1"/>
    <col min="10758" max="10758" width="5" style="5" customWidth="1"/>
    <col min="10759" max="10759" width="5.28515625" style="5" customWidth="1"/>
    <col min="10760" max="10760" width="5.140625" style="5" customWidth="1"/>
    <col min="10761" max="10762" width="5" style="5" customWidth="1"/>
    <col min="10763" max="10769" width="4.7109375" style="5" customWidth="1"/>
    <col min="10770" max="10770" width="5.7109375" style="5" customWidth="1"/>
    <col min="10771" max="10771" width="7.7109375" style="5" customWidth="1"/>
    <col min="10772" max="11004" width="9" style="5"/>
    <col min="11005" max="11005" width="3.42578125" style="5" customWidth="1"/>
    <col min="11006" max="11006" width="17.42578125" style="5" customWidth="1"/>
    <col min="11007" max="11007" width="17.140625" style="5" customWidth="1"/>
    <col min="11008" max="11008" width="7.7109375" style="5" customWidth="1"/>
    <col min="11009" max="11010" width="3.7109375" style="5" customWidth="1"/>
    <col min="11011" max="11012" width="4.140625" style="5" customWidth="1"/>
    <col min="11013" max="11013" width="7.140625" style="5" customWidth="1"/>
    <col min="11014" max="11014" width="5" style="5" customWidth="1"/>
    <col min="11015" max="11015" width="5.28515625" style="5" customWidth="1"/>
    <col min="11016" max="11016" width="5.140625" style="5" customWidth="1"/>
    <col min="11017" max="11018" width="5" style="5" customWidth="1"/>
    <col min="11019" max="11025" width="4.7109375" style="5" customWidth="1"/>
    <col min="11026" max="11026" width="5.7109375" style="5" customWidth="1"/>
    <col min="11027" max="11027" width="7.7109375" style="5" customWidth="1"/>
    <col min="11028" max="11260" width="9" style="5"/>
    <col min="11261" max="11261" width="3.42578125" style="5" customWidth="1"/>
    <col min="11262" max="11262" width="17.42578125" style="5" customWidth="1"/>
    <col min="11263" max="11263" width="17.140625" style="5" customWidth="1"/>
    <col min="11264" max="11264" width="7.7109375" style="5" customWidth="1"/>
    <col min="11265" max="11266" width="3.7109375" style="5" customWidth="1"/>
    <col min="11267" max="11268" width="4.140625" style="5" customWidth="1"/>
    <col min="11269" max="11269" width="7.140625" style="5" customWidth="1"/>
    <col min="11270" max="11270" width="5" style="5" customWidth="1"/>
    <col min="11271" max="11271" width="5.28515625" style="5" customWidth="1"/>
    <col min="11272" max="11272" width="5.140625" style="5" customWidth="1"/>
    <col min="11273" max="11274" width="5" style="5" customWidth="1"/>
    <col min="11275" max="11281" width="4.7109375" style="5" customWidth="1"/>
    <col min="11282" max="11282" width="5.7109375" style="5" customWidth="1"/>
    <col min="11283" max="11283" width="7.7109375" style="5" customWidth="1"/>
    <col min="11284" max="11516" width="9" style="5"/>
    <col min="11517" max="11517" width="3.42578125" style="5" customWidth="1"/>
    <col min="11518" max="11518" width="17.42578125" style="5" customWidth="1"/>
    <col min="11519" max="11519" width="17.140625" style="5" customWidth="1"/>
    <col min="11520" max="11520" width="7.7109375" style="5" customWidth="1"/>
    <col min="11521" max="11522" width="3.7109375" style="5" customWidth="1"/>
    <col min="11523" max="11524" width="4.140625" style="5" customWidth="1"/>
    <col min="11525" max="11525" width="7.140625" style="5" customWidth="1"/>
    <col min="11526" max="11526" width="5" style="5" customWidth="1"/>
    <col min="11527" max="11527" width="5.28515625" style="5" customWidth="1"/>
    <col min="11528" max="11528" width="5.140625" style="5" customWidth="1"/>
    <col min="11529" max="11530" width="5" style="5" customWidth="1"/>
    <col min="11531" max="11537" width="4.7109375" style="5" customWidth="1"/>
    <col min="11538" max="11538" width="5.7109375" style="5" customWidth="1"/>
    <col min="11539" max="11539" width="7.7109375" style="5" customWidth="1"/>
    <col min="11540" max="11772" width="9" style="5"/>
    <col min="11773" max="11773" width="3.42578125" style="5" customWidth="1"/>
    <col min="11774" max="11774" width="17.42578125" style="5" customWidth="1"/>
    <col min="11775" max="11775" width="17.140625" style="5" customWidth="1"/>
    <col min="11776" max="11776" width="7.7109375" style="5" customWidth="1"/>
    <col min="11777" max="11778" width="3.7109375" style="5" customWidth="1"/>
    <col min="11779" max="11780" width="4.140625" style="5" customWidth="1"/>
    <col min="11781" max="11781" width="7.140625" style="5" customWidth="1"/>
    <col min="11782" max="11782" width="5" style="5" customWidth="1"/>
    <col min="11783" max="11783" width="5.28515625" style="5" customWidth="1"/>
    <col min="11784" max="11784" width="5.140625" style="5" customWidth="1"/>
    <col min="11785" max="11786" width="5" style="5" customWidth="1"/>
    <col min="11787" max="11793" width="4.7109375" style="5" customWidth="1"/>
    <col min="11794" max="11794" width="5.7109375" style="5" customWidth="1"/>
    <col min="11795" max="11795" width="7.7109375" style="5" customWidth="1"/>
    <col min="11796" max="12028" width="9" style="5"/>
    <col min="12029" max="12029" width="3.42578125" style="5" customWidth="1"/>
    <col min="12030" max="12030" width="17.42578125" style="5" customWidth="1"/>
    <col min="12031" max="12031" width="17.140625" style="5" customWidth="1"/>
    <col min="12032" max="12032" width="7.7109375" style="5" customWidth="1"/>
    <col min="12033" max="12034" width="3.7109375" style="5" customWidth="1"/>
    <col min="12035" max="12036" width="4.140625" style="5" customWidth="1"/>
    <col min="12037" max="12037" width="7.140625" style="5" customWidth="1"/>
    <col min="12038" max="12038" width="5" style="5" customWidth="1"/>
    <col min="12039" max="12039" width="5.28515625" style="5" customWidth="1"/>
    <col min="12040" max="12040" width="5.140625" style="5" customWidth="1"/>
    <col min="12041" max="12042" width="5" style="5" customWidth="1"/>
    <col min="12043" max="12049" width="4.7109375" style="5" customWidth="1"/>
    <col min="12050" max="12050" width="5.7109375" style="5" customWidth="1"/>
    <col min="12051" max="12051" width="7.7109375" style="5" customWidth="1"/>
    <col min="12052" max="12284" width="9" style="5"/>
    <col min="12285" max="12285" width="3.42578125" style="5" customWidth="1"/>
    <col min="12286" max="12286" width="17.42578125" style="5" customWidth="1"/>
    <col min="12287" max="12287" width="17.140625" style="5" customWidth="1"/>
    <col min="12288" max="12288" width="7.7109375" style="5" customWidth="1"/>
    <col min="12289" max="12290" width="3.7109375" style="5" customWidth="1"/>
    <col min="12291" max="12292" width="4.140625" style="5" customWidth="1"/>
    <col min="12293" max="12293" width="7.140625" style="5" customWidth="1"/>
    <col min="12294" max="12294" width="5" style="5" customWidth="1"/>
    <col min="12295" max="12295" width="5.28515625" style="5" customWidth="1"/>
    <col min="12296" max="12296" width="5.140625" style="5" customWidth="1"/>
    <col min="12297" max="12298" width="5" style="5" customWidth="1"/>
    <col min="12299" max="12305" width="4.7109375" style="5" customWidth="1"/>
    <col min="12306" max="12306" width="5.7109375" style="5" customWidth="1"/>
    <col min="12307" max="12307" width="7.7109375" style="5" customWidth="1"/>
    <col min="12308" max="12540" width="9" style="5"/>
    <col min="12541" max="12541" width="3.42578125" style="5" customWidth="1"/>
    <col min="12542" max="12542" width="17.42578125" style="5" customWidth="1"/>
    <col min="12543" max="12543" width="17.140625" style="5" customWidth="1"/>
    <col min="12544" max="12544" width="7.7109375" style="5" customWidth="1"/>
    <col min="12545" max="12546" width="3.7109375" style="5" customWidth="1"/>
    <col min="12547" max="12548" width="4.140625" style="5" customWidth="1"/>
    <col min="12549" max="12549" width="7.140625" style="5" customWidth="1"/>
    <col min="12550" max="12550" width="5" style="5" customWidth="1"/>
    <col min="12551" max="12551" width="5.28515625" style="5" customWidth="1"/>
    <col min="12552" max="12552" width="5.140625" style="5" customWidth="1"/>
    <col min="12553" max="12554" width="5" style="5" customWidth="1"/>
    <col min="12555" max="12561" width="4.7109375" style="5" customWidth="1"/>
    <col min="12562" max="12562" width="5.7109375" style="5" customWidth="1"/>
    <col min="12563" max="12563" width="7.7109375" style="5" customWidth="1"/>
    <col min="12564" max="12796" width="9" style="5"/>
    <col min="12797" max="12797" width="3.42578125" style="5" customWidth="1"/>
    <col min="12798" max="12798" width="17.42578125" style="5" customWidth="1"/>
    <col min="12799" max="12799" width="17.140625" style="5" customWidth="1"/>
    <col min="12800" max="12800" width="7.7109375" style="5" customWidth="1"/>
    <col min="12801" max="12802" width="3.7109375" style="5" customWidth="1"/>
    <col min="12803" max="12804" width="4.140625" style="5" customWidth="1"/>
    <col min="12805" max="12805" width="7.140625" style="5" customWidth="1"/>
    <col min="12806" max="12806" width="5" style="5" customWidth="1"/>
    <col min="12807" max="12807" width="5.28515625" style="5" customWidth="1"/>
    <col min="12808" max="12808" width="5.140625" style="5" customWidth="1"/>
    <col min="12809" max="12810" width="5" style="5" customWidth="1"/>
    <col min="12811" max="12817" width="4.7109375" style="5" customWidth="1"/>
    <col min="12818" max="12818" width="5.7109375" style="5" customWidth="1"/>
    <col min="12819" max="12819" width="7.7109375" style="5" customWidth="1"/>
    <col min="12820" max="13052" width="9" style="5"/>
    <col min="13053" max="13053" width="3.42578125" style="5" customWidth="1"/>
    <col min="13054" max="13054" width="17.42578125" style="5" customWidth="1"/>
    <col min="13055" max="13055" width="17.140625" style="5" customWidth="1"/>
    <col min="13056" max="13056" width="7.7109375" style="5" customWidth="1"/>
    <col min="13057" max="13058" width="3.7109375" style="5" customWidth="1"/>
    <col min="13059" max="13060" width="4.140625" style="5" customWidth="1"/>
    <col min="13061" max="13061" width="7.140625" style="5" customWidth="1"/>
    <col min="13062" max="13062" width="5" style="5" customWidth="1"/>
    <col min="13063" max="13063" width="5.28515625" style="5" customWidth="1"/>
    <col min="13064" max="13064" width="5.140625" style="5" customWidth="1"/>
    <col min="13065" max="13066" width="5" style="5" customWidth="1"/>
    <col min="13067" max="13073" width="4.7109375" style="5" customWidth="1"/>
    <col min="13074" max="13074" width="5.7109375" style="5" customWidth="1"/>
    <col min="13075" max="13075" width="7.7109375" style="5" customWidth="1"/>
    <col min="13076" max="13308" width="9" style="5"/>
    <col min="13309" max="13309" width="3.42578125" style="5" customWidth="1"/>
    <col min="13310" max="13310" width="17.42578125" style="5" customWidth="1"/>
    <col min="13311" max="13311" width="17.140625" style="5" customWidth="1"/>
    <col min="13312" max="13312" width="7.7109375" style="5" customWidth="1"/>
    <col min="13313" max="13314" width="3.7109375" style="5" customWidth="1"/>
    <col min="13315" max="13316" width="4.140625" style="5" customWidth="1"/>
    <col min="13317" max="13317" width="7.140625" style="5" customWidth="1"/>
    <col min="13318" max="13318" width="5" style="5" customWidth="1"/>
    <col min="13319" max="13319" width="5.28515625" style="5" customWidth="1"/>
    <col min="13320" max="13320" width="5.140625" style="5" customWidth="1"/>
    <col min="13321" max="13322" width="5" style="5" customWidth="1"/>
    <col min="13323" max="13329" width="4.7109375" style="5" customWidth="1"/>
    <col min="13330" max="13330" width="5.7109375" style="5" customWidth="1"/>
    <col min="13331" max="13331" width="7.7109375" style="5" customWidth="1"/>
    <col min="13332" max="13564" width="9" style="5"/>
    <col min="13565" max="13565" width="3.42578125" style="5" customWidth="1"/>
    <col min="13566" max="13566" width="17.42578125" style="5" customWidth="1"/>
    <col min="13567" max="13567" width="17.140625" style="5" customWidth="1"/>
    <col min="13568" max="13568" width="7.7109375" style="5" customWidth="1"/>
    <col min="13569" max="13570" width="3.7109375" style="5" customWidth="1"/>
    <col min="13571" max="13572" width="4.140625" style="5" customWidth="1"/>
    <col min="13573" max="13573" width="7.140625" style="5" customWidth="1"/>
    <col min="13574" max="13574" width="5" style="5" customWidth="1"/>
    <col min="13575" max="13575" width="5.28515625" style="5" customWidth="1"/>
    <col min="13576" max="13576" width="5.140625" style="5" customWidth="1"/>
    <col min="13577" max="13578" width="5" style="5" customWidth="1"/>
    <col min="13579" max="13585" width="4.7109375" style="5" customWidth="1"/>
    <col min="13586" max="13586" width="5.7109375" style="5" customWidth="1"/>
    <col min="13587" max="13587" width="7.7109375" style="5" customWidth="1"/>
    <col min="13588" max="13820" width="9" style="5"/>
    <col min="13821" max="13821" width="3.42578125" style="5" customWidth="1"/>
    <col min="13822" max="13822" width="17.42578125" style="5" customWidth="1"/>
    <col min="13823" max="13823" width="17.140625" style="5" customWidth="1"/>
    <col min="13824" max="13824" width="7.7109375" style="5" customWidth="1"/>
    <col min="13825" max="13826" width="3.7109375" style="5" customWidth="1"/>
    <col min="13827" max="13828" width="4.140625" style="5" customWidth="1"/>
    <col min="13829" max="13829" width="7.140625" style="5" customWidth="1"/>
    <col min="13830" max="13830" width="5" style="5" customWidth="1"/>
    <col min="13831" max="13831" width="5.28515625" style="5" customWidth="1"/>
    <col min="13832" max="13832" width="5.140625" style="5" customWidth="1"/>
    <col min="13833" max="13834" width="5" style="5" customWidth="1"/>
    <col min="13835" max="13841" width="4.7109375" style="5" customWidth="1"/>
    <col min="13842" max="13842" width="5.7109375" style="5" customWidth="1"/>
    <col min="13843" max="13843" width="7.7109375" style="5" customWidth="1"/>
    <col min="13844" max="14076" width="9" style="5"/>
    <col min="14077" max="14077" width="3.42578125" style="5" customWidth="1"/>
    <col min="14078" max="14078" width="17.42578125" style="5" customWidth="1"/>
    <col min="14079" max="14079" width="17.140625" style="5" customWidth="1"/>
    <col min="14080" max="14080" width="7.7109375" style="5" customWidth="1"/>
    <col min="14081" max="14082" width="3.7109375" style="5" customWidth="1"/>
    <col min="14083" max="14084" width="4.140625" style="5" customWidth="1"/>
    <col min="14085" max="14085" width="7.140625" style="5" customWidth="1"/>
    <col min="14086" max="14086" width="5" style="5" customWidth="1"/>
    <col min="14087" max="14087" width="5.28515625" style="5" customWidth="1"/>
    <col min="14088" max="14088" width="5.140625" style="5" customWidth="1"/>
    <col min="14089" max="14090" width="5" style="5" customWidth="1"/>
    <col min="14091" max="14097" width="4.7109375" style="5" customWidth="1"/>
    <col min="14098" max="14098" width="5.7109375" style="5" customWidth="1"/>
    <col min="14099" max="14099" width="7.7109375" style="5" customWidth="1"/>
    <col min="14100" max="14332" width="9" style="5"/>
    <col min="14333" max="14333" width="3.42578125" style="5" customWidth="1"/>
    <col min="14334" max="14334" width="17.42578125" style="5" customWidth="1"/>
    <col min="14335" max="14335" width="17.140625" style="5" customWidth="1"/>
    <col min="14336" max="14336" width="7.7109375" style="5" customWidth="1"/>
    <col min="14337" max="14338" width="3.7109375" style="5" customWidth="1"/>
    <col min="14339" max="14340" width="4.140625" style="5" customWidth="1"/>
    <col min="14341" max="14341" width="7.140625" style="5" customWidth="1"/>
    <col min="14342" max="14342" width="5" style="5" customWidth="1"/>
    <col min="14343" max="14343" width="5.28515625" style="5" customWidth="1"/>
    <col min="14344" max="14344" width="5.140625" style="5" customWidth="1"/>
    <col min="14345" max="14346" width="5" style="5" customWidth="1"/>
    <col min="14347" max="14353" width="4.7109375" style="5" customWidth="1"/>
    <col min="14354" max="14354" width="5.7109375" style="5" customWidth="1"/>
    <col min="14355" max="14355" width="7.7109375" style="5" customWidth="1"/>
    <col min="14356" max="14588" width="9" style="5"/>
    <col min="14589" max="14589" width="3.42578125" style="5" customWidth="1"/>
    <col min="14590" max="14590" width="17.42578125" style="5" customWidth="1"/>
    <col min="14591" max="14591" width="17.140625" style="5" customWidth="1"/>
    <col min="14592" max="14592" width="7.7109375" style="5" customWidth="1"/>
    <col min="14593" max="14594" width="3.7109375" style="5" customWidth="1"/>
    <col min="14595" max="14596" width="4.140625" style="5" customWidth="1"/>
    <col min="14597" max="14597" width="7.140625" style="5" customWidth="1"/>
    <col min="14598" max="14598" width="5" style="5" customWidth="1"/>
    <col min="14599" max="14599" width="5.28515625" style="5" customWidth="1"/>
    <col min="14600" max="14600" width="5.140625" style="5" customWidth="1"/>
    <col min="14601" max="14602" width="5" style="5" customWidth="1"/>
    <col min="14603" max="14609" width="4.7109375" style="5" customWidth="1"/>
    <col min="14610" max="14610" width="5.7109375" style="5" customWidth="1"/>
    <col min="14611" max="14611" width="7.7109375" style="5" customWidth="1"/>
    <col min="14612" max="14844" width="9" style="5"/>
    <col min="14845" max="14845" width="3.42578125" style="5" customWidth="1"/>
    <col min="14846" max="14846" width="17.42578125" style="5" customWidth="1"/>
    <col min="14847" max="14847" width="17.140625" style="5" customWidth="1"/>
    <col min="14848" max="14848" width="7.7109375" style="5" customWidth="1"/>
    <col min="14849" max="14850" width="3.7109375" style="5" customWidth="1"/>
    <col min="14851" max="14852" width="4.140625" style="5" customWidth="1"/>
    <col min="14853" max="14853" width="7.140625" style="5" customWidth="1"/>
    <col min="14854" max="14854" width="5" style="5" customWidth="1"/>
    <col min="14855" max="14855" width="5.28515625" style="5" customWidth="1"/>
    <col min="14856" max="14856" width="5.140625" style="5" customWidth="1"/>
    <col min="14857" max="14858" width="5" style="5" customWidth="1"/>
    <col min="14859" max="14865" width="4.7109375" style="5" customWidth="1"/>
    <col min="14866" max="14866" width="5.7109375" style="5" customWidth="1"/>
    <col min="14867" max="14867" width="7.7109375" style="5" customWidth="1"/>
    <col min="14868" max="15100" width="9" style="5"/>
    <col min="15101" max="15101" width="3.42578125" style="5" customWidth="1"/>
    <col min="15102" max="15102" width="17.42578125" style="5" customWidth="1"/>
    <col min="15103" max="15103" width="17.140625" style="5" customWidth="1"/>
    <col min="15104" max="15104" width="7.7109375" style="5" customWidth="1"/>
    <col min="15105" max="15106" width="3.7109375" style="5" customWidth="1"/>
    <col min="15107" max="15108" width="4.140625" style="5" customWidth="1"/>
    <col min="15109" max="15109" width="7.140625" style="5" customWidth="1"/>
    <col min="15110" max="15110" width="5" style="5" customWidth="1"/>
    <col min="15111" max="15111" width="5.28515625" style="5" customWidth="1"/>
    <col min="15112" max="15112" width="5.140625" style="5" customWidth="1"/>
    <col min="15113" max="15114" width="5" style="5" customWidth="1"/>
    <col min="15115" max="15121" width="4.7109375" style="5" customWidth="1"/>
    <col min="15122" max="15122" width="5.7109375" style="5" customWidth="1"/>
    <col min="15123" max="15123" width="7.7109375" style="5" customWidth="1"/>
    <col min="15124" max="15356" width="9" style="5"/>
    <col min="15357" max="15357" width="3.42578125" style="5" customWidth="1"/>
    <col min="15358" max="15358" width="17.42578125" style="5" customWidth="1"/>
    <col min="15359" max="15359" width="17.140625" style="5" customWidth="1"/>
    <col min="15360" max="15360" width="7.7109375" style="5" customWidth="1"/>
    <col min="15361" max="15362" width="3.7109375" style="5" customWidth="1"/>
    <col min="15363" max="15364" width="4.140625" style="5" customWidth="1"/>
    <col min="15365" max="15365" width="7.140625" style="5" customWidth="1"/>
    <col min="15366" max="15366" width="5" style="5" customWidth="1"/>
    <col min="15367" max="15367" width="5.28515625" style="5" customWidth="1"/>
    <col min="15368" max="15368" width="5.140625" style="5" customWidth="1"/>
    <col min="15369" max="15370" width="5" style="5" customWidth="1"/>
    <col min="15371" max="15377" width="4.7109375" style="5" customWidth="1"/>
    <col min="15378" max="15378" width="5.7109375" style="5" customWidth="1"/>
    <col min="15379" max="15379" width="7.7109375" style="5" customWidth="1"/>
    <col min="15380" max="15612" width="9" style="5"/>
    <col min="15613" max="15613" width="3.42578125" style="5" customWidth="1"/>
    <col min="15614" max="15614" width="17.42578125" style="5" customWidth="1"/>
    <col min="15615" max="15615" width="17.140625" style="5" customWidth="1"/>
    <col min="15616" max="15616" width="7.7109375" style="5" customWidth="1"/>
    <col min="15617" max="15618" width="3.7109375" style="5" customWidth="1"/>
    <col min="15619" max="15620" width="4.140625" style="5" customWidth="1"/>
    <col min="15621" max="15621" width="7.140625" style="5" customWidth="1"/>
    <col min="15622" max="15622" width="5" style="5" customWidth="1"/>
    <col min="15623" max="15623" width="5.28515625" style="5" customWidth="1"/>
    <col min="15624" max="15624" width="5.140625" style="5" customWidth="1"/>
    <col min="15625" max="15626" width="5" style="5" customWidth="1"/>
    <col min="15627" max="15633" width="4.7109375" style="5" customWidth="1"/>
    <col min="15634" max="15634" width="5.7109375" style="5" customWidth="1"/>
    <col min="15635" max="15635" width="7.7109375" style="5" customWidth="1"/>
    <col min="15636" max="15868" width="9" style="5"/>
    <col min="15869" max="15869" width="3.42578125" style="5" customWidth="1"/>
    <col min="15870" max="15870" width="17.42578125" style="5" customWidth="1"/>
    <col min="15871" max="15871" width="17.140625" style="5" customWidth="1"/>
    <col min="15872" max="15872" width="7.7109375" style="5" customWidth="1"/>
    <col min="15873" max="15874" width="3.7109375" style="5" customWidth="1"/>
    <col min="15875" max="15876" width="4.140625" style="5" customWidth="1"/>
    <col min="15877" max="15877" width="7.140625" style="5" customWidth="1"/>
    <col min="15878" max="15878" width="5" style="5" customWidth="1"/>
    <col min="15879" max="15879" width="5.28515625" style="5" customWidth="1"/>
    <col min="15880" max="15880" width="5.140625" style="5" customWidth="1"/>
    <col min="15881" max="15882" width="5" style="5" customWidth="1"/>
    <col min="15883" max="15889" width="4.7109375" style="5" customWidth="1"/>
    <col min="15890" max="15890" width="5.7109375" style="5" customWidth="1"/>
    <col min="15891" max="15891" width="7.7109375" style="5" customWidth="1"/>
    <col min="15892" max="16124" width="9" style="5"/>
    <col min="16125" max="16125" width="3.42578125" style="5" customWidth="1"/>
    <col min="16126" max="16126" width="17.42578125" style="5" customWidth="1"/>
    <col min="16127" max="16127" width="17.140625" style="5" customWidth="1"/>
    <col min="16128" max="16128" width="7.7109375" style="5" customWidth="1"/>
    <col min="16129" max="16130" width="3.7109375" style="5" customWidth="1"/>
    <col min="16131" max="16132" width="4.140625" style="5" customWidth="1"/>
    <col min="16133" max="16133" width="7.140625" style="5" customWidth="1"/>
    <col min="16134" max="16134" width="5" style="5" customWidth="1"/>
    <col min="16135" max="16135" width="5.28515625" style="5" customWidth="1"/>
    <col min="16136" max="16136" width="5.140625" style="5" customWidth="1"/>
    <col min="16137" max="16138" width="5" style="5" customWidth="1"/>
    <col min="16139" max="16145" width="4.7109375" style="5" customWidth="1"/>
    <col min="16146" max="16146" width="5.7109375" style="5" customWidth="1"/>
    <col min="16147" max="16147" width="7.7109375" style="5" customWidth="1"/>
    <col min="16148" max="16384" width="9" style="5"/>
  </cols>
  <sheetData>
    <row r="1" spans="1:22" ht="24">
      <c r="A1" s="144" t="s">
        <v>154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</row>
    <row r="2" spans="1:22">
      <c r="A2" s="3" t="s">
        <v>59</v>
      </c>
      <c r="B2" s="3"/>
      <c r="C2" s="39"/>
      <c r="D2" s="3"/>
      <c r="E2" s="3" t="s">
        <v>64</v>
      </c>
      <c r="F2" s="3"/>
      <c r="G2" s="3"/>
      <c r="H2" s="3"/>
      <c r="I2" s="3"/>
      <c r="J2" s="3"/>
      <c r="K2" s="3"/>
      <c r="L2" s="3"/>
      <c r="M2" s="3"/>
    </row>
    <row r="3" spans="1:22" s="1" customFormat="1">
      <c r="A3" s="40" t="s">
        <v>60</v>
      </c>
      <c r="B3" s="40"/>
      <c r="C3" s="40"/>
      <c r="D3" s="40"/>
      <c r="E3" s="41" t="s">
        <v>63</v>
      </c>
      <c r="F3" s="41"/>
      <c r="G3" s="41"/>
      <c r="H3" s="41"/>
      <c r="I3" s="41"/>
      <c r="J3" s="41"/>
      <c r="K3" s="41"/>
      <c r="L3" s="41"/>
      <c r="M3" s="41"/>
      <c r="N3" s="42"/>
      <c r="Q3" s="1" t="s">
        <v>23</v>
      </c>
      <c r="R3" s="42"/>
      <c r="S3" s="42"/>
    </row>
    <row r="4" spans="1:22" s="1" customFormat="1">
      <c r="A4" s="41" t="s">
        <v>61</v>
      </c>
      <c r="B4" s="41"/>
      <c r="C4" s="40"/>
      <c r="D4" s="41"/>
      <c r="E4" s="41" t="s">
        <v>62</v>
      </c>
      <c r="F4" s="41"/>
      <c r="G4" s="41"/>
      <c r="H4" s="41"/>
      <c r="I4" s="41"/>
      <c r="J4" s="41"/>
      <c r="K4" s="41"/>
      <c r="L4" s="41"/>
      <c r="M4" s="41"/>
      <c r="N4" s="42" t="s">
        <v>24</v>
      </c>
      <c r="Q4" s="145">
        <v>10</v>
      </c>
      <c r="R4" s="145"/>
      <c r="S4" s="145"/>
    </row>
    <row r="5" spans="1:22" s="1" customFormat="1">
      <c r="A5" s="43" t="s">
        <v>23</v>
      </c>
      <c r="B5" s="43"/>
      <c r="C5" s="43"/>
      <c r="D5" s="43"/>
      <c r="E5" s="43"/>
      <c r="F5" s="43"/>
      <c r="G5" s="44"/>
      <c r="H5" s="42"/>
      <c r="I5" s="42"/>
      <c r="J5" s="45"/>
      <c r="M5" s="46"/>
      <c r="N5" s="42" t="s">
        <v>25</v>
      </c>
      <c r="Q5" s="146"/>
      <c r="R5" s="146"/>
      <c r="S5" s="146"/>
    </row>
    <row r="6" spans="1:22" s="1" customFormat="1">
      <c r="A6" s="1" t="s">
        <v>26</v>
      </c>
      <c r="C6" s="1" t="s">
        <v>115</v>
      </c>
      <c r="E6" s="147" t="s">
        <v>114</v>
      </c>
      <c r="F6" s="147"/>
      <c r="G6" s="147"/>
      <c r="H6" s="147"/>
      <c r="I6" s="147"/>
      <c r="N6" s="47" t="s">
        <v>28</v>
      </c>
      <c r="O6" s="47"/>
      <c r="P6" s="47"/>
      <c r="Q6" s="155">
        <f>F10</f>
        <v>346538.8</v>
      </c>
      <c r="R6" s="155"/>
      <c r="S6" s="155"/>
      <c r="T6" s="45"/>
    </row>
    <row r="7" spans="1:22" s="2" customFormat="1">
      <c r="A7" s="142" t="s">
        <v>9</v>
      </c>
      <c r="B7" s="142" t="s">
        <v>29</v>
      </c>
      <c r="C7" s="142" t="s">
        <v>30</v>
      </c>
      <c r="D7" s="142" t="s">
        <v>31</v>
      </c>
      <c r="E7" s="142" t="s">
        <v>32</v>
      </c>
      <c r="F7" s="142" t="s">
        <v>33</v>
      </c>
      <c r="G7" s="142" t="s">
        <v>34</v>
      </c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 t="s">
        <v>35</v>
      </c>
    </row>
    <row r="8" spans="1:22" s="2" customFormat="1">
      <c r="A8" s="142"/>
      <c r="B8" s="142"/>
      <c r="C8" s="142"/>
      <c r="D8" s="142"/>
      <c r="E8" s="142"/>
      <c r="F8" s="142"/>
      <c r="G8" s="142" t="s">
        <v>36</v>
      </c>
      <c r="H8" s="142"/>
      <c r="I8" s="142"/>
      <c r="J8" s="142" t="s">
        <v>37</v>
      </c>
      <c r="K8" s="142"/>
      <c r="L8" s="142"/>
      <c r="M8" s="142" t="s">
        <v>38</v>
      </c>
      <c r="N8" s="142"/>
      <c r="O8" s="142"/>
      <c r="P8" s="142" t="s">
        <v>39</v>
      </c>
      <c r="Q8" s="142"/>
      <c r="R8" s="142"/>
      <c r="S8" s="142"/>
    </row>
    <row r="9" spans="1:22" s="2" customFormat="1" ht="22.5" thickBot="1">
      <c r="A9" s="142"/>
      <c r="B9" s="142"/>
      <c r="C9" s="142"/>
      <c r="D9" s="142"/>
      <c r="E9" s="143"/>
      <c r="F9" s="143"/>
      <c r="G9" s="48" t="s">
        <v>45</v>
      </c>
      <c r="H9" s="48" t="s">
        <v>46</v>
      </c>
      <c r="I9" s="48" t="s">
        <v>47</v>
      </c>
      <c r="J9" s="48" t="s">
        <v>48</v>
      </c>
      <c r="K9" s="48" t="s">
        <v>49</v>
      </c>
      <c r="L9" s="48" t="s">
        <v>50</v>
      </c>
      <c r="M9" s="48" t="s">
        <v>51</v>
      </c>
      <c r="N9" s="48" t="s">
        <v>52</v>
      </c>
      <c r="O9" s="48" t="s">
        <v>53</v>
      </c>
      <c r="P9" s="48" t="s">
        <v>54</v>
      </c>
      <c r="Q9" s="48" t="s">
        <v>55</v>
      </c>
      <c r="R9" s="48" t="s">
        <v>56</v>
      </c>
      <c r="S9" s="142"/>
    </row>
    <row r="10" spans="1:22" s="3" customFormat="1" ht="21" customHeight="1" thickBot="1">
      <c r="A10" s="7">
        <v>10</v>
      </c>
      <c r="B10" s="8" t="s">
        <v>280</v>
      </c>
      <c r="C10" s="15" t="s">
        <v>188</v>
      </c>
      <c r="D10" s="49" t="s">
        <v>176</v>
      </c>
      <c r="E10" s="92" t="s">
        <v>44</v>
      </c>
      <c r="F10" s="50">
        <v>346538.8</v>
      </c>
      <c r="G10" s="51">
        <v>27300</v>
      </c>
      <c r="H10" s="51">
        <v>33000</v>
      </c>
      <c r="I10" s="51">
        <v>43000</v>
      </c>
      <c r="J10" s="51">
        <v>20088.8</v>
      </c>
      <c r="K10" s="51">
        <v>19700</v>
      </c>
      <c r="L10" s="51">
        <v>19700</v>
      </c>
      <c r="M10" s="51">
        <v>33450</v>
      </c>
      <c r="N10" s="51">
        <v>19700</v>
      </c>
      <c r="O10" s="51">
        <v>63450</v>
      </c>
      <c r="P10" s="51">
        <v>19700</v>
      </c>
      <c r="Q10" s="51">
        <v>27750</v>
      </c>
      <c r="R10" s="51">
        <v>19700</v>
      </c>
      <c r="S10" s="52" t="s">
        <v>133</v>
      </c>
      <c r="T10" s="6"/>
    </row>
    <row r="11" spans="1:22" s="3" customFormat="1" ht="21" customHeight="1">
      <c r="A11" s="7"/>
      <c r="B11" s="8" t="s">
        <v>281</v>
      </c>
      <c r="C11" s="8" t="s">
        <v>196</v>
      </c>
      <c r="D11" s="49" t="s">
        <v>177</v>
      </c>
      <c r="E11" s="95" t="s">
        <v>42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52" t="s">
        <v>178</v>
      </c>
    </row>
    <row r="12" spans="1:22" s="3" customFormat="1" ht="21" customHeight="1">
      <c r="A12" s="7"/>
      <c r="B12" s="8" t="s">
        <v>282</v>
      </c>
      <c r="C12" s="8" t="s">
        <v>187</v>
      </c>
      <c r="D12" s="7" t="s">
        <v>179</v>
      </c>
      <c r="E12" s="95" t="s">
        <v>41</v>
      </c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54" t="s">
        <v>168</v>
      </c>
    </row>
    <row r="13" spans="1:22" s="3" customFormat="1" ht="21" customHeight="1">
      <c r="A13" s="7"/>
      <c r="B13" s="8" t="s">
        <v>283</v>
      </c>
      <c r="C13" s="11" t="s">
        <v>189</v>
      </c>
      <c r="D13" s="8"/>
      <c r="E13" s="7" t="s">
        <v>265</v>
      </c>
      <c r="F13" s="134">
        <v>346538.8</v>
      </c>
      <c r="G13" s="134">
        <v>27300</v>
      </c>
      <c r="H13" s="134">
        <v>33000</v>
      </c>
      <c r="I13" s="134">
        <v>43000</v>
      </c>
      <c r="J13" s="134">
        <v>20088.8</v>
      </c>
      <c r="K13" s="134">
        <v>19700</v>
      </c>
      <c r="L13" s="134">
        <v>19700</v>
      </c>
      <c r="M13" s="134">
        <v>33450</v>
      </c>
      <c r="N13" s="134">
        <v>19700</v>
      </c>
      <c r="O13" s="134">
        <v>63450</v>
      </c>
      <c r="P13" s="134">
        <v>19700</v>
      </c>
      <c r="Q13" s="134">
        <v>27750</v>
      </c>
      <c r="R13" s="134">
        <v>19700</v>
      </c>
      <c r="S13" s="54" t="s">
        <v>85</v>
      </c>
    </row>
    <row r="14" spans="1:22" s="3" customFormat="1" ht="21" customHeight="1">
      <c r="A14" s="7"/>
      <c r="B14" s="8" t="s">
        <v>155</v>
      </c>
      <c r="C14" s="8" t="s">
        <v>190</v>
      </c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54" t="s">
        <v>134</v>
      </c>
      <c r="V14" s="55"/>
    </row>
    <row r="15" spans="1:22" s="3" customFormat="1" ht="21" customHeight="1">
      <c r="A15" s="7"/>
      <c r="B15" s="8"/>
      <c r="C15" s="8" t="s">
        <v>191</v>
      </c>
      <c r="D15" s="56"/>
      <c r="E15" s="11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8"/>
    </row>
    <row r="16" spans="1:22" s="3" customFormat="1" ht="21" customHeight="1">
      <c r="A16" s="7"/>
      <c r="B16" s="8" t="s">
        <v>57</v>
      </c>
      <c r="C16" s="8" t="s">
        <v>192</v>
      </c>
      <c r="D16" s="49"/>
      <c r="E16" s="11"/>
      <c r="F16" s="11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8"/>
    </row>
    <row r="17" spans="1:19" s="3" customFormat="1" ht="21" customHeight="1">
      <c r="A17" s="7"/>
      <c r="B17" s="8" t="s">
        <v>180</v>
      </c>
      <c r="C17" s="15" t="s">
        <v>193</v>
      </c>
      <c r="D17" s="7"/>
      <c r="E17" s="8"/>
      <c r="F17" s="8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8"/>
    </row>
    <row r="18" spans="1:19" s="3" customFormat="1" ht="21" customHeight="1">
      <c r="A18" s="7"/>
      <c r="B18" s="8" t="s">
        <v>181</v>
      </c>
      <c r="C18" s="15" t="s">
        <v>197</v>
      </c>
      <c r="D18" s="7"/>
      <c r="E18" s="8"/>
      <c r="F18" s="8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8"/>
    </row>
    <row r="19" spans="1:19" s="3" customFormat="1" ht="21" customHeight="1">
      <c r="A19" s="7"/>
      <c r="B19" s="8" t="s">
        <v>182</v>
      </c>
      <c r="C19" s="15" t="s">
        <v>198</v>
      </c>
      <c r="D19" s="7"/>
      <c r="E19" s="8"/>
      <c r="F19" s="9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8"/>
    </row>
    <row r="20" spans="1:19" s="3" customFormat="1" ht="21" customHeight="1">
      <c r="A20" s="7"/>
      <c r="B20" s="8"/>
      <c r="C20" s="15" t="s">
        <v>199</v>
      </c>
      <c r="D20" s="7"/>
      <c r="E20" s="8"/>
      <c r="F20" s="8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8"/>
    </row>
    <row r="21" spans="1:19" s="3" customFormat="1" ht="21" customHeight="1">
      <c r="A21" s="7"/>
      <c r="B21" s="8"/>
      <c r="C21" s="15" t="s">
        <v>200</v>
      </c>
      <c r="D21" s="7"/>
      <c r="E21" s="8"/>
      <c r="F21" s="8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8"/>
    </row>
    <row r="22" spans="1:19" s="3" customFormat="1" ht="21" customHeight="1">
      <c r="A22" s="7"/>
      <c r="B22" s="8"/>
      <c r="C22" s="15" t="s">
        <v>183</v>
      </c>
      <c r="D22" s="7"/>
      <c r="E22" s="8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8"/>
    </row>
    <row r="23" spans="1:19" s="3" customFormat="1" ht="21" customHeight="1">
      <c r="A23" s="7"/>
      <c r="B23" s="8"/>
      <c r="C23" s="15" t="s">
        <v>201</v>
      </c>
      <c r="D23" s="7"/>
      <c r="E23" s="8"/>
      <c r="F23" s="8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8"/>
    </row>
    <row r="24" spans="1:19" s="3" customFormat="1" ht="21" customHeight="1">
      <c r="A24" s="7"/>
      <c r="B24" s="8"/>
      <c r="C24" s="15" t="s">
        <v>203</v>
      </c>
      <c r="D24" s="7"/>
      <c r="E24" s="8"/>
      <c r="F24" s="8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8"/>
    </row>
    <row r="25" spans="1:19" s="3" customFormat="1" ht="21" customHeight="1">
      <c r="A25" s="7"/>
      <c r="B25" s="12"/>
      <c r="C25" s="15" t="s">
        <v>202</v>
      </c>
      <c r="D25" s="8"/>
      <c r="E25" s="8"/>
      <c r="F25" s="8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8"/>
    </row>
    <row r="26" spans="1:19" ht="21" customHeight="1">
      <c r="A26" s="13"/>
      <c r="B26" s="14"/>
      <c r="C26" s="15" t="s">
        <v>194</v>
      </c>
      <c r="D26" s="7"/>
      <c r="E26" s="8"/>
      <c r="F26" s="8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5"/>
    </row>
    <row r="27" spans="1:19" ht="21" customHeight="1">
      <c r="A27" s="13"/>
      <c r="B27" s="14"/>
      <c r="C27" s="15" t="s">
        <v>195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</row>
    <row r="28" spans="1:19">
      <c r="A28" s="13"/>
      <c r="B28" s="14"/>
      <c r="C28" s="15"/>
      <c r="D28" s="8"/>
      <c r="E28" s="8"/>
      <c r="F28" s="58"/>
      <c r="G28" s="10"/>
      <c r="H28" s="10"/>
      <c r="I28" s="10"/>
      <c r="J28" s="16"/>
      <c r="K28" s="16"/>
      <c r="L28" s="16"/>
      <c r="M28" s="16"/>
      <c r="N28" s="16"/>
      <c r="O28" s="16"/>
      <c r="P28" s="16"/>
      <c r="Q28" s="16"/>
      <c r="R28" s="16"/>
      <c r="S28" s="15"/>
    </row>
    <row r="29" spans="1:19">
      <c r="A29" s="17"/>
      <c r="B29" s="15"/>
      <c r="C29" s="15"/>
      <c r="D29" s="8"/>
      <c r="E29" s="15"/>
      <c r="F29" s="15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5"/>
    </row>
    <row r="30" spans="1:19">
      <c r="A30" s="17"/>
      <c r="B30" s="15"/>
      <c r="C30" s="15"/>
      <c r="D30" s="8"/>
      <c r="E30" s="15"/>
      <c r="F30" s="15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5"/>
    </row>
    <row r="31" spans="1:19">
      <c r="A31" s="17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>
      <c r="A32" s="17"/>
      <c r="B32" s="15"/>
      <c r="C32" s="15"/>
      <c r="D32" s="8"/>
      <c r="E32" s="15"/>
      <c r="F32" s="10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5"/>
    </row>
    <row r="33" spans="1:19">
      <c r="A33" s="17"/>
      <c r="B33" s="15"/>
      <c r="C33" s="15"/>
      <c r="D33" s="8"/>
      <c r="E33" s="15"/>
      <c r="F33" s="10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5"/>
    </row>
    <row r="34" spans="1:19">
      <c r="A34" s="17"/>
      <c r="B34" s="15"/>
      <c r="C34" s="15"/>
      <c r="D34" s="8"/>
      <c r="E34" s="15"/>
      <c r="F34" s="10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5"/>
    </row>
    <row r="35" spans="1:19">
      <c r="A35" s="17"/>
      <c r="B35" s="15"/>
      <c r="C35" s="15"/>
      <c r="D35" s="8"/>
      <c r="E35" s="15"/>
      <c r="F35" s="10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5"/>
    </row>
    <row r="36" spans="1:19">
      <c r="A36" s="17"/>
      <c r="B36" s="15"/>
      <c r="C36" s="15"/>
      <c r="D36" s="8"/>
      <c r="E36" s="15"/>
      <c r="F36" s="10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5"/>
    </row>
    <row r="37" spans="1:19">
      <c r="A37" s="17"/>
      <c r="B37" s="15"/>
      <c r="C37" s="15"/>
      <c r="D37" s="8"/>
      <c r="E37" s="15"/>
      <c r="F37" s="10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5"/>
    </row>
    <row r="38" spans="1:19">
      <c r="A38" s="17"/>
      <c r="B38" s="15"/>
      <c r="C38" s="15"/>
      <c r="D38" s="8"/>
      <c r="E38" s="15"/>
      <c r="F38" s="10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5"/>
    </row>
    <row r="39" spans="1:19">
      <c r="A39" s="17"/>
      <c r="B39" s="15"/>
      <c r="C39" s="15"/>
      <c r="D39" s="8"/>
      <c r="E39" s="15"/>
      <c r="F39" s="10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5"/>
    </row>
    <row r="40" spans="1:19">
      <c r="A40" s="17"/>
      <c r="B40" s="15"/>
      <c r="C40" s="15"/>
      <c r="D40" s="8"/>
      <c r="E40" s="15"/>
      <c r="F40" s="10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5"/>
    </row>
    <row r="41" spans="1:19">
      <c r="A41" s="17"/>
      <c r="B41" s="15"/>
      <c r="C41" s="15"/>
      <c r="D41" s="8"/>
      <c r="E41" s="15"/>
      <c r="F41" s="15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5"/>
    </row>
    <row r="42" spans="1:19">
      <c r="A42" s="17"/>
      <c r="B42" s="15"/>
      <c r="C42" s="15"/>
      <c r="D42" s="15"/>
      <c r="E42" s="15"/>
      <c r="F42" s="15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5"/>
    </row>
    <row r="43" spans="1:19">
      <c r="A43" s="17"/>
      <c r="B43" s="15"/>
      <c r="C43" s="15"/>
      <c r="D43" s="15"/>
      <c r="E43" s="15"/>
      <c r="F43" s="15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5"/>
    </row>
    <row r="44" spans="1:19">
      <c r="A44" s="17"/>
      <c r="B44" s="15"/>
      <c r="C44" s="15"/>
      <c r="D44" s="15"/>
      <c r="E44" s="15"/>
      <c r="F44" s="15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5"/>
    </row>
    <row r="45" spans="1:19">
      <c r="A45" s="17"/>
      <c r="B45" s="15"/>
      <c r="C45" s="15"/>
      <c r="D45" s="15"/>
      <c r="E45" s="15"/>
      <c r="F45" s="15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5"/>
    </row>
    <row r="46" spans="1:19">
      <c r="A46" s="17"/>
      <c r="B46" s="15"/>
      <c r="C46" s="15"/>
      <c r="D46" s="15"/>
      <c r="E46" s="15"/>
      <c r="F46" s="15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5"/>
    </row>
    <row r="47" spans="1:19"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</row>
    <row r="48" spans="1:19"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</row>
    <row r="49" spans="7:18"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</row>
    <row r="50" spans="7:18"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</row>
    <row r="51" spans="7:18"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</row>
    <row r="52" spans="7:18"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</row>
    <row r="53" spans="7:18"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</row>
    <row r="54" spans="7:18"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</row>
    <row r="55" spans="7:18"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</row>
    <row r="56" spans="7:18"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</row>
    <row r="57" spans="7:18"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</row>
    <row r="58" spans="7:18"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</row>
  </sheetData>
  <mergeCells count="17">
    <mergeCell ref="A7:A9"/>
    <mergeCell ref="B7:B9"/>
    <mergeCell ref="C7:C9"/>
    <mergeCell ref="D7:D9"/>
    <mergeCell ref="E7:E9"/>
    <mergeCell ref="A1:S1"/>
    <mergeCell ref="Q4:S4"/>
    <mergeCell ref="Q5:S5"/>
    <mergeCell ref="E6:I6"/>
    <mergeCell ref="Q6:S6"/>
    <mergeCell ref="F7:F9"/>
    <mergeCell ref="G7:R7"/>
    <mergeCell ref="S7:S9"/>
    <mergeCell ref="G8:I8"/>
    <mergeCell ref="J8:L8"/>
    <mergeCell ref="M8:O8"/>
    <mergeCell ref="P8:R8"/>
  </mergeCells>
  <pageMargins left="0.39370078740157483" right="0.39370078740157483" top="0.59055118110236227" bottom="0.39370078740157483" header="0.31496062992125984" footer="0.31496062992125984"/>
  <pageSetup paperSize="9" scale="77" fitToHeight="0" orientation="landscape" r:id="rId1"/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C5B3E-7981-4051-A4A2-165C1346E391}">
  <dimension ref="A1:S46"/>
  <sheetViews>
    <sheetView tabSelected="1" workbookViewId="0">
      <selection activeCell="P8" sqref="P8:R8"/>
    </sheetView>
  </sheetViews>
  <sheetFormatPr defaultRowHeight="15"/>
  <cols>
    <col min="2" max="2" width="27" customWidth="1"/>
    <col min="3" max="3" width="29.42578125" customWidth="1"/>
    <col min="4" max="4" width="17.140625" bestFit="1" customWidth="1"/>
    <col min="5" max="5" width="12.140625" customWidth="1"/>
    <col min="6" max="6" width="8.140625" bestFit="1" customWidth="1"/>
  </cols>
  <sheetData>
    <row r="1" spans="1:19" ht="24">
      <c r="A1" s="144" t="s">
        <v>154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</row>
    <row r="2" spans="1:19" ht="21.75">
      <c r="A2" s="3" t="s">
        <v>59</v>
      </c>
      <c r="B2" s="3"/>
      <c r="C2" s="39"/>
      <c r="D2" s="3"/>
      <c r="E2" s="3" t="s">
        <v>64</v>
      </c>
      <c r="F2" s="3"/>
      <c r="G2" s="3"/>
      <c r="H2" s="3"/>
      <c r="I2" s="3"/>
      <c r="J2" s="3"/>
      <c r="K2" s="3"/>
      <c r="L2" s="3"/>
      <c r="M2" s="3"/>
      <c r="N2" s="5"/>
      <c r="O2" s="5"/>
      <c r="P2" s="5"/>
      <c r="Q2" s="5"/>
      <c r="R2" s="5"/>
      <c r="S2" s="5"/>
    </row>
    <row r="3" spans="1:19" ht="21.75">
      <c r="A3" s="40" t="s">
        <v>60</v>
      </c>
      <c r="B3" s="40"/>
      <c r="C3" s="40"/>
      <c r="D3" s="40"/>
      <c r="E3" s="41" t="s">
        <v>63</v>
      </c>
      <c r="F3" s="41"/>
      <c r="G3" s="41"/>
      <c r="H3" s="41"/>
      <c r="I3" s="41"/>
      <c r="J3" s="41"/>
      <c r="K3" s="41"/>
      <c r="L3" s="41"/>
      <c r="M3" s="41"/>
      <c r="N3" s="42"/>
      <c r="O3" s="1"/>
      <c r="P3" s="1"/>
      <c r="Q3" s="1" t="s">
        <v>23</v>
      </c>
      <c r="R3" s="42"/>
      <c r="S3" s="42"/>
    </row>
    <row r="4" spans="1:19" ht="21.75">
      <c r="A4" s="41" t="s">
        <v>61</v>
      </c>
      <c r="B4" s="41"/>
      <c r="C4" s="40"/>
      <c r="D4" s="41"/>
      <c r="E4" s="41" t="s">
        <v>62</v>
      </c>
      <c r="F4" s="41"/>
      <c r="G4" s="41"/>
      <c r="H4" s="41"/>
      <c r="I4" s="41"/>
      <c r="J4" s="41"/>
      <c r="K4" s="41"/>
      <c r="L4" s="41"/>
      <c r="M4" s="41"/>
      <c r="N4" s="42" t="s">
        <v>24</v>
      </c>
      <c r="O4" s="1"/>
      <c r="P4" s="1"/>
      <c r="Q4" s="145">
        <v>11</v>
      </c>
      <c r="R4" s="145"/>
      <c r="S4" s="145"/>
    </row>
    <row r="5" spans="1:19" ht="21.75">
      <c r="A5" s="43" t="s">
        <v>23</v>
      </c>
      <c r="B5" s="43"/>
      <c r="C5" s="43"/>
      <c r="D5" s="43"/>
      <c r="E5" s="43"/>
      <c r="F5" s="43"/>
      <c r="G5" s="44"/>
      <c r="H5" s="42"/>
      <c r="I5" s="42"/>
      <c r="J5" s="45"/>
      <c r="K5" s="1"/>
      <c r="L5" s="1"/>
      <c r="M5" s="46"/>
      <c r="N5" s="42" t="s">
        <v>25</v>
      </c>
      <c r="O5" s="1"/>
      <c r="P5" s="1"/>
      <c r="Q5" s="146"/>
      <c r="R5" s="146"/>
      <c r="S5" s="146"/>
    </row>
    <row r="6" spans="1:19" ht="21.75">
      <c r="A6" s="1" t="s">
        <v>26</v>
      </c>
      <c r="B6" s="1"/>
      <c r="C6" s="1" t="s">
        <v>115</v>
      </c>
      <c r="D6" s="1"/>
      <c r="E6" s="147" t="s">
        <v>114</v>
      </c>
      <c r="F6" s="147"/>
      <c r="G6" s="147"/>
      <c r="H6" s="147"/>
      <c r="I6" s="147"/>
      <c r="J6" s="1"/>
      <c r="K6" s="1"/>
      <c r="L6" s="1"/>
      <c r="M6" s="1"/>
      <c r="N6" s="47" t="s">
        <v>28</v>
      </c>
      <c r="O6" s="47"/>
      <c r="P6" s="47"/>
      <c r="Q6" s="155">
        <f>F10</f>
        <v>220000</v>
      </c>
      <c r="R6" s="155"/>
      <c r="S6" s="155"/>
    </row>
    <row r="7" spans="1:19" ht="21.75">
      <c r="A7" s="142" t="s">
        <v>9</v>
      </c>
      <c r="B7" s="142" t="s">
        <v>29</v>
      </c>
      <c r="C7" s="142" t="s">
        <v>30</v>
      </c>
      <c r="D7" s="142" t="s">
        <v>31</v>
      </c>
      <c r="E7" s="142" t="s">
        <v>32</v>
      </c>
      <c r="F7" s="142" t="s">
        <v>33</v>
      </c>
      <c r="G7" s="142" t="s">
        <v>34</v>
      </c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 t="s">
        <v>35</v>
      </c>
    </row>
    <row r="8" spans="1:19" ht="21.75">
      <c r="A8" s="142"/>
      <c r="B8" s="142"/>
      <c r="C8" s="142"/>
      <c r="D8" s="142"/>
      <c r="E8" s="142"/>
      <c r="F8" s="142"/>
      <c r="G8" s="142" t="s">
        <v>36</v>
      </c>
      <c r="H8" s="142"/>
      <c r="I8" s="142"/>
      <c r="J8" s="142" t="s">
        <v>37</v>
      </c>
      <c r="K8" s="142"/>
      <c r="L8" s="142"/>
      <c r="M8" s="142" t="s">
        <v>38</v>
      </c>
      <c r="N8" s="142"/>
      <c r="O8" s="142"/>
      <c r="P8" s="142" t="s">
        <v>39</v>
      </c>
      <c r="Q8" s="142"/>
      <c r="R8" s="142"/>
      <c r="S8" s="142"/>
    </row>
    <row r="9" spans="1:19" ht="22.5" thickBot="1">
      <c r="A9" s="142"/>
      <c r="B9" s="142"/>
      <c r="C9" s="142"/>
      <c r="D9" s="142"/>
      <c r="E9" s="143"/>
      <c r="F9" s="143"/>
      <c r="G9" s="48" t="s">
        <v>45</v>
      </c>
      <c r="H9" s="48" t="s">
        <v>46</v>
      </c>
      <c r="I9" s="48" t="s">
        <v>47</v>
      </c>
      <c r="J9" s="48" t="s">
        <v>48</v>
      </c>
      <c r="K9" s="48" t="s">
        <v>49</v>
      </c>
      <c r="L9" s="48" t="s">
        <v>50</v>
      </c>
      <c r="M9" s="48" t="s">
        <v>51</v>
      </c>
      <c r="N9" s="48" t="s">
        <v>52</v>
      </c>
      <c r="O9" s="48" t="s">
        <v>53</v>
      </c>
      <c r="P9" s="48" t="s">
        <v>54</v>
      </c>
      <c r="Q9" s="48" t="s">
        <v>55</v>
      </c>
      <c r="R9" s="48" t="s">
        <v>56</v>
      </c>
      <c r="S9" s="142"/>
    </row>
    <row r="10" spans="1:19" ht="22.5" thickBot="1">
      <c r="A10" s="7">
        <v>11</v>
      </c>
      <c r="B10" s="139" t="s">
        <v>286</v>
      </c>
      <c r="C10" s="15" t="s">
        <v>287</v>
      </c>
      <c r="D10" s="49" t="s">
        <v>288</v>
      </c>
      <c r="E10" s="92" t="s">
        <v>44</v>
      </c>
      <c r="F10" s="50">
        <v>220000</v>
      </c>
      <c r="G10" s="51"/>
      <c r="H10" s="134">
        <v>3000</v>
      </c>
      <c r="I10" s="134">
        <v>3000</v>
      </c>
      <c r="J10" s="134">
        <f>3000+15750</f>
        <v>18750</v>
      </c>
      <c r="K10" s="134">
        <f>3000+15750</f>
        <v>18750</v>
      </c>
      <c r="L10" s="134">
        <f>3000+42750</f>
        <v>45750</v>
      </c>
      <c r="M10" s="134">
        <f>3000+15750</f>
        <v>18750</v>
      </c>
      <c r="N10" s="134">
        <f>3000+15750</f>
        <v>18750</v>
      </c>
      <c r="O10" s="134">
        <f>15750+3000</f>
        <v>18750</v>
      </c>
      <c r="P10" s="134">
        <f>3000+15750</f>
        <v>18750</v>
      </c>
      <c r="Q10" s="134">
        <f>3000+52750</f>
        <v>55750</v>
      </c>
      <c r="R10" s="51"/>
      <c r="S10" s="52" t="s">
        <v>237</v>
      </c>
    </row>
    <row r="11" spans="1:19" ht="21.75">
      <c r="A11" s="7"/>
      <c r="B11" s="8" t="s">
        <v>289</v>
      </c>
      <c r="C11" s="8" t="s">
        <v>290</v>
      </c>
      <c r="D11" s="49" t="s">
        <v>291</v>
      </c>
      <c r="E11" s="95" t="s">
        <v>42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52" t="s">
        <v>133</v>
      </c>
    </row>
    <row r="12" spans="1:19" ht="21.75">
      <c r="A12" s="7"/>
      <c r="B12" s="8" t="s">
        <v>292</v>
      </c>
      <c r="C12" s="8" t="s">
        <v>293</v>
      </c>
      <c r="D12" s="7" t="s">
        <v>294</v>
      </c>
      <c r="E12" s="95" t="s">
        <v>41</v>
      </c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54" t="s">
        <v>85</v>
      </c>
    </row>
    <row r="13" spans="1:19" ht="21.75">
      <c r="A13" s="7"/>
      <c r="B13" s="8" t="s">
        <v>295</v>
      </c>
      <c r="C13" s="11" t="s">
        <v>296</v>
      </c>
      <c r="D13" s="8" t="s">
        <v>179</v>
      </c>
      <c r="E13" s="7" t="s">
        <v>297</v>
      </c>
      <c r="F13" s="134">
        <f>H13+I13+J13+K13+L13+M13+N13+O13+P13+Q13</f>
        <v>220000</v>
      </c>
      <c r="G13" s="134"/>
      <c r="H13" s="134">
        <v>3000</v>
      </c>
      <c r="I13" s="134">
        <v>3000</v>
      </c>
      <c r="J13" s="134">
        <f>3000+15750</f>
        <v>18750</v>
      </c>
      <c r="K13" s="134">
        <f>3000+15750</f>
        <v>18750</v>
      </c>
      <c r="L13" s="134">
        <f>3000+42750</f>
        <v>45750</v>
      </c>
      <c r="M13" s="134">
        <f>3000+15750</f>
        <v>18750</v>
      </c>
      <c r="N13" s="134">
        <f>3000+15750</f>
        <v>18750</v>
      </c>
      <c r="O13" s="134">
        <f>15750+3000</f>
        <v>18750</v>
      </c>
      <c r="P13" s="134">
        <f>3000+15750</f>
        <v>18750</v>
      </c>
      <c r="Q13" s="134">
        <f>3000+52750</f>
        <v>55750</v>
      </c>
      <c r="R13" s="134"/>
      <c r="S13" s="54" t="s">
        <v>168</v>
      </c>
    </row>
    <row r="14" spans="1:19" ht="21.75">
      <c r="A14" s="7"/>
      <c r="B14" s="8" t="s">
        <v>298</v>
      </c>
      <c r="C14" s="8" t="s">
        <v>299</v>
      </c>
      <c r="D14" s="8" t="s">
        <v>300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54" t="s">
        <v>134</v>
      </c>
    </row>
    <row r="15" spans="1:19" ht="21.75">
      <c r="A15" s="7"/>
      <c r="B15" s="8" t="s">
        <v>301</v>
      </c>
      <c r="C15" s="8" t="s">
        <v>302</v>
      </c>
      <c r="D15" s="56"/>
      <c r="E15" s="11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52" t="s">
        <v>178</v>
      </c>
    </row>
    <row r="16" spans="1:19" ht="21.75">
      <c r="A16" s="7"/>
      <c r="B16" s="8"/>
      <c r="C16" s="8" t="s">
        <v>303</v>
      </c>
      <c r="D16" s="49"/>
      <c r="E16" s="11"/>
      <c r="F16" s="11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8" t="s">
        <v>304</v>
      </c>
    </row>
    <row r="17" spans="1:19" ht="21.75">
      <c r="A17" s="7"/>
      <c r="B17" s="8" t="s">
        <v>57</v>
      </c>
      <c r="C17" s="15" t="s">
        <v>305</v>
      </c>
      <c r="D17" s="7"/>
      <c r="E17" s="8"/>
      <c r="F17" s="8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8"/>
    </row>
    <row r="18" spans="1:19" ht="21.75">
      <c r="A18" s="7"/>
      <c r="B18" s="57" t="s">
        <v>306</v>
      </c>
      <c r="C18" s="15" t="s">
        <v>307</v>
      </c>
      <c r="D18" s="7"/>
      <c r="E18" s="8"/>
      <c r="F18" s="8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8"/>
    </row>
    <row r="19" spans="1:19" ht="43.5">
      <c r="A19" s="7"/>
      <c r="B19" s="57" t="s">
        <v>308</v>
      </c>
      <c r="C19" s="15" t="s">
        <v>309</v>
      </c>
      <c r="D19" s="7"/>
      <c r="E19" s="8"/>
      <c r="F19" s="9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8"/>
    </row>
    <row r="20" spans="1:19" ht="21.75">
      <c r="A20" s="7"/>
      <c r="B20" s="57" t="s">
        <v>310</v>
      </c>
      <c r="C20" s="15" t="s">
        <v>311</v>
      </c>
      <c r="D20" s="7"/>
      <c r="E20" s="8"/>
      <c r="F20" s="8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8"/>
    </row>
    <row r="21" spans="1:19" ht="21.75">
      <c r="A21" s="7"/>
      <c r="B21" s="8" t="s">
        <v>312</v>
      </c>
      <c r="C21" s="15" t="s">
        <v>313</v>
      </c>
      <c r="D21" s="7"/>
      <c r="E21" s="8"/>
      <c r="F21" s="8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8"/>
    </row>
    <row r="22" spans="1:19" ht="21.75">
      <c r="A22" s="7"/>
      <c r="B22" s="8" t="s">
        <v>314</v>
      </c>
      <c r="C22" s="15" t="s">
        <v>315</v>
      </c>
      <c r="D22" s="7"/>
      <c r="E22" s="8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8"/>
    </row>
    <row r="23" spans="1:19" ht="21.75">
      <c r="A23" s="7"/>
      <c r="B23" s="8" t="s">
        <v>316</v>
      </c>
      <c r="C23" s="15"/>
      <c r="D23" s="7"/>
      <c r="E23" s="8"/>
      <c r="F23" s="8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8"/>
    </row>
    <row r="24" spans="1:19" ht="21.75">
      <c r="A24" s="7"/>
      <c r="B24" s="8" t="s">
        <v>317</v>
      </c>
      <c r="C24" s="15"/>
      <c r="D24" s="7"/>
      <c r="E24" s="8"/>
      <c r="F24" s="8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8"/>
    </row>
    <row r="25" spans="1:19" ht="21.75">
      <c r="A25" s="7"/>
      <c r="B25" s="12" t="s">
        <v>318</v>
      </c>
      <c r="C25" s="15"/>
      <c r="D25" s="8"/>
      <c r="E25" s="8"/>
      <c r="F25" s="8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8"/>
    </row>
    <row r="26" spans="1:19" ht="21.75">
      <c r="A26" s="13"/>
      <c r="B26" s="14" t="s">
        <v>319</v>
      </c>
      <c r="C26" s="15"/>
      <c r="D26" s="7"/>
      <c r="E26" s="8"/>
      <c r="F26" s="8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5"/>
    </row>
    <row r="27" spans="1:19" ht="21.75">
      <c r="A27" s="13"/>
      <c r="B27" s="14" t="s">
        <v>320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</row>
    <row r="28" spans="1:19" ht="21.75">
      <c r="A28" s="13"/>
      <c r="B28" s="14" t="s">
        <v>321</v>
      </c>
      <c r="C28" s="15"/>
      <c r="D28" s="8"/>
      <c r="E28" s="8"/>
      <c r="F28" s="58"/>
      <c r="G28" s="10"/>
      <c r="H28" s="10"/>
      <c r="I28" s="10"/>
      <c r="J28" s="16"/>
      <c r="K28" s="16"/>
      <c r="L28" s="16"/>
      <c r="M28" s="16"/>
      <c r="N28" s="16"/>
      <c r="O28" s="16"/>
      <c r="P28" s="16"/>
      <c r="Q28" s="16"/>
      <c r="R28" s="16"/>
      <c r="S28" s="15"/>
    </row>
    <row r="29" spans="1:19" ht="21.75">
      <c r="A29" s="17"/>
      <c r="B29" s="15" t="s">
        <v>322</v>
      </c>
      <c r="C29" s="15"/>
      <c r="D29" s="8"/>
      <c r="E29" s="15"/>
      <c r="F29" s="15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5"/>
    </row>
    <row r="30" spans="1:19" ht="21.75">
      <c r="A30" s="17"/>
      <c r="B30" s="15" t="s">
        <v>323</v>
      </c>
      <c r="C30" s="15"/>
      <c r="D30" s="8"/>
      <c r="E30" s="15"/>
      <c r="F30" s="15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5"/>
    </row>
    <row r="31" spans="1:19" ht="21.75">
      <c r="A31" s="17"/>
      <c r="B31" s="15" t="s">
        <v>324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ht="21.75">
      <c r="A32" s="17"/>
      <c r="B32" s="15" t="s">
        <v>325</v>
      </c>
      <c r="C32" s="15"/>
      <c r="D32" s="8"/>
      <c r="E32" s="15"/>
      <c r="F32" s="10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5"/>
    </row>
    <row r="33" spans="1:19" ht="21.75">
      <c r="A33" s="17"/>
      <c r="B33" s="15" t="s">
        <v>326</v>
      </c>
      <c r="C33" s="15"/>
      <c r="D33" s="8"/>
      <c r="E33" s="15"/>
      <c r="F33" s="10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5"/>
    </row>
    <row r="34" spans="1:19" ht="21.75">
      <c r="A34" s="17"/>
      <c r="B34" s="15" t="s">
        <v>327</v>
      </c>
      <c r="C34" s="15"/>
      <c r="D34" s="8"/>
      <c r="E34" s="15"/>
      <c r="F34" s="10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5"/>
    </row>
    <row r="35" spans="1:19" ht="21.75">
      <c r="A35" s="17"/>
      <c r="B35" s="15"/>
      <c r="C35" s="15"/>
      <c r="D35" s="8"/>
      <c r="E35" s="15"/>
      <c r="F35" s="10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5"/>
    </row>
    <row r="36" spans="1:19" ht="21.75">
      <c r="A36" s="17"/>
      <c r="B36" s="15"/>
      <c r="C36" s="15"/>
      <c r="D36" s="8"/>
      <c r="E36" s="15"/>
      <c r="F36" s="10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5"/>
    </row>
    <row r="37" spans="1:19" ht="21.75">
      <c r="A37" s="17"/>
      <c r="B37" s="15"/>
      <c r="C37" s="15"/>
      <c r="D37" s="8"/>
      <c r="E37" s="15"/>
      <c r="F37" s="10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5"/>
    </row>
    <row r="38" spans="1:19" ht="21.75">
      <c r="A38" s="17"/>
      <c r="B38" s="15"/>
      <c r="C38" s="15"/>
      <c r="D38" s="8"/>
      <c r="E38" s="15"/>
      <c r="F38" s="10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5"/>
    </row>
    <row r="39" spans="1:19" ht="21.75">
      <c r="A39" s="17"/>
      <c r="B39" s="15"/>
      <c r="C39" s="15"/>
      <c r="D39" s="8"/>
      <c r="E39" s="15"/>
      <c r="F39" s="10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5"/>
    </row>
    <row r="40" spans="1:19" ht="21.75">
      <c r="A40" s="17"/>
      <c r="B40" s="15"/>
      <c r="C40" s="15"/>
      <c r="D40" s="8"/>
      <c r="E40" s="15"/>
      <c r="F40" s="10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5"/>
    </row>
    <row r="41" spans="1:19" ht="21.75">
      <c r="A41" s="17"/>
      <c r="B41" s="15"/>
      <c r="C41" s="15"/>
      <c r="D41" s="8"/>
      <c r="E41" s="15"/>
      <c r="F41" s="15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5"/>
    </row>
    <row r="42" spans="1:19" ht="21.75">
      <c r="A42" s="17"/>
      <c r="B42" s="15"/>
      <c r="C42" s="15"/>
      <c r="D42" s="15"/>
      <c r="E42" s="15"/>
      <c r="F42" s="15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5"/>
    </row>
    <row r="43" spans="1:19" ht="21.75">
      <c r="A43" s="17"/>
      <c r="B43" s="15"/>
      <c r="C43" s="15"/>
      <c r="D43" s="15"/>
      <c r="E43" s="15"/>
      <c r="F43" s="15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5"/>
    </row>
    <row r="44" spans="1:19" ht="21.75">
      <c r="A44" s="17"/>
      <c r="B44" s="15"/>
      <c r="C44" s="15"/>
      <c r="D44" s="15"/>
      <c r="E44" s="15"/>
      <c r="F44" s="15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5"/>
    </row>
    <row r="45" spans="1:19" ht="21.75">
      <c r="A45" s="17"/>
      <c r="B45" s="15"/>
      <c r="C45" s="15"/>
      <c r="D45" s="15"/>
      <c r="E45" s="15"/>
      <c r="F45" s="15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5"/>
    </row>
    <row r="46" spans="1:19" ht="21.75">
      <c r="A46" s="17"/>
      <c r="B46" s="15"/>
      <c r="C46" s="15"/>
      <c r="D46" s="15"/>
      <c r="E46" s="15"/>
      <c r="F46" s="15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5"/>
    </row>
  </sheetData>
  <mergeCells count="17">
    <mergeCell ref="A7:A9"/>
    <mergeCell ref="B7:B9"/>
    <mergeCell ref="C7:C9"/>
    <mergeCell ref="D7:D9"/>
    <mergeCell ref="E7:E9"/>
    <mergeCell ref="A1:S1"/>
    <mergeCell ref="Q4:S4"/>
    <mergeCell ref="Q5:S5"/>
    <mergeCell ref="E6:I6"/>
    <mergeCell ref="Q6:S6"/>
    <mergeCell ref="F7:F9"/>
    <mergeCell ref="G7:R7"/>
    <mergeCell ref="S7:S9"/>
    <mergeCell ref="G8:I8"/>
    <mergeCell ref="J8:L8"/>
    <mergeCell ref="M8:O8"/>
    <mergeCell ref="P8:R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E8236-B9DE-4639-95E7-EA7ACCDDC323}">
  <sheetPr>
    <pageSetUpPr fitToPage="1"/>
  </sheetPr>
  <dimension ref="A1:T30"/>
  <sheetViews>
    <sheetView zoomScaleNormal="100" workbookViewId="0">
      <selection sqref="A1:S1"/>
    </sheetView>
  </sheetViews>
  <sheetFormatPr defaultColWidth="9" defaultRowHeight="21.75"/>
  <cols>
    <col min="1" max="1" width="4.140625" style="4" customWidth="1"/>
    <col min="2" max="2" width="26" style="5" bestFit="1" customWidth="1"/>
    <col min="3" max="3" width="27.42578125" style="5" bestFit="1" customWidth="1"/>
    <col min="4" max="4" width="16.42578125" style="5" bestFit="1" customWidth="1"/>
    <col min="5" max="5" width="12" style="5" customWidth="1"/>
    <col min="6" max="6" width="9.42578125" style="5" customWidth="1"/>
    <col min="7" max="18" width="5.42578125" style="5" customWidth="1"/>
    <col min="19" max="19" width="8" style="5" bestFit="1" customWidth="1"/>
    <col min="20" max="252" width="9" style="5"/>
    <col min="253" max="253" width="3.42578125" style="5" customWidth="1"/>
    <col min="254" max="254" width="17.42578125" style="5" customWidth="1"/>
    <col min="255" max="255" width="17.140625" style="5" customWidth="1"/>
    <col min="256" max="256" width="7.7109375" style="5" customWidth="1"/>
    <col min="257" max="258" width="3.7109375" style="5" customWidth="1"/>
    <col min="259" max="260" width="4.140625" style="5" customWidth="1"/>
    <col min="261" max="261" width="7.140625" style="5" customWidth="1"/>
    <col min="262" max="262" width="5" style="5" customWidth="1"/>
    <col min="263" max="263" width="5.28515625" style="5" customWidth="1"/>
    <col min="264" max="264" width="5.140625" style="5" customWidth="1"/>
    <col min="265" max="266" width="5" style="5" customWidth="1"/>
    <col min="267" max="273" width="4.7109375" style="5" customWidth="1"/>
    <col min="274" max="274" width="5.7109375" style="5" customWidth="1"/>
    <col min="275" max="275" width="7.7109375" style="5" customWidth="1"/>
    <col min="276" max="508" width="9" style="5"/>
    <col min="509" max="509" width="3.42578125" style="5" customWidth="1"/>
    <col min="510" max="510" width="17.42578125" style="5" customWidth="1"/>
    <col min="511" max="511" width="17.140625" style="5" customWidth="1"/>
    <col min="512" max="512" width="7.7109375" style="5" customWidth="1"/>
    <col min="513" max="514" width="3.7109375" style="5" customWidth="1"/>
    <col min="515" max="516" width="4.140625" style="5" customWidth="1"/>
    <col min="517" max="517" width="7.140625" style="5" customWidth="1"/>
    <col min="518" max="518" width="5" style="5" customWidth="1"/>
    <col min="519" max="519" width="5.28515625" style="5" customWidth="1"/>
    <col min="520" max="520" width="5.140625" style="5" customWidth="1"/>
    <col min="521" max="522" width="5" style="5" customWidth="1"/>
    <col min="523" max="529" width="4.7109375" style="5" customWidth="1"/>
    <col min="530" max="530" width="5.7109375" style="5" customWidth="1"/>
    <col min="531" max="531" width="7.7109375" style="5" customWidth="1"/>
    <col min="532" max="764" width="9" style="5"/>
    <col min="765" max="765" width="3.42578125" style="5" customWidth="1"/>
    <col min="766" max="766" width="17.42578125" style="5" customWidth="1"/>
    <col min="767" max="767" width="17.140625" style="5" customWidth="1"/>
    <col min="768" max="768" width="7.7109375" style="5" customWidth="1"/>
    <col min="769" max="770" width="3.7109375" style="5" customWidth="1"/>
    <col min="771" max="772" width="4.140625" style="5" customWidth="1"/>
    <col min="773" max="773" width="7.140625" style="5" customWidth="1"/>
    <col min="774" max="774" width="5" style="5" customWidth="1"/>
    <col min="775" max="775" width="5.28515625" style="5" customWidth="1"/>
    <col min="776" max="776" width="5.140625" style="5" customWidth="1"/>
    <col min="777" max="778" width="5" style="5" customWidth="1"/>
    <col min="779" max="785" width="4.7109375" style="5" customWidth="1"/>
    <col min="786" max="786" width="5.7109375" style="5" customWidth="1"/>
    <col min="787" max="787" width="7.7109375" style="5" customWidth="1"/>
    <col min="788" max="1020" width="9" style="5"/>
    <col min="1021" max="1021" width="3.42578125" style="5" customWidth="1"/>
    <col min="1022" max="1022" width="17.42578125" style="5" customWidth="1"/>
    <col min="1023" max="1023" width="17.140625" style="5" customWidth="1"/>
    <col min="1024" max="1024" width="7.7109375" style="5" customWidth="1"/>
    <col min="1025" max="1026" width="3.7109375" style="5" customWidth="1"/>
    <col min="1027" max="1028" width="4.140625" style="5" customWidth="1"/>
    <col min="1029" max="1029" width="7.140625" style="5" customWidth="1"/>
    <col min="1030" max="1030" width="5" style="5" customWidth="1"/>
    <col min="1031" max="1031" width="5.28515625" style="5" customWidth="1"/>
    <col min="1032" max="1032" width="5.140625" style="5" customWidth="1"/>
    <col min="1033" max="1034" width="5" style="5" customWidth="1"/>
    <col min="1035" max="1041" width="4.7109375" style="5" customWidth="1"/>
    <col min="1042" max="1042" width="5.7109375" style="5" customWidth="1"/>
    <col min="1043" max="1043" width="7.7109375" style="5" customWidth="1"/>
    <col min="1044" max="1276" width="9" style="5"/>
    <col min="1277" max="1277" width="3.42578125" style="5" customWidth="1"/>
    <col min="1278" max="1278" width="17.42578125" style="5" customWidth="1"/>
    <col min="1279" max="1279" width="17.140625" style="5" customWidth="1"/>
    <col min="1280" max="1280" width="7.7109375" style="5" customWidth="1"/>
    <col min="1281" max="1282" width="3.7109375" style="5" customWidth="1"/>
    <col min="1283" max="1284" width="4.140625" style="5" customWidth="1"/>
    <col min="1285" max="1285" width="7.140625" style="5" customWidth="1"/>
    <col min="1286" max="1286" width="5" style="5" customWidth="1"/>
    <col min="1287" max="1287" width="5.28515625" style="5" customWidth="1"/>
    <col min="1288" max="1288" width="5.140625" style="5" customWidth="1"/>
    <col min="1289" max="1290" width="5" style="5" customWidth="1"/>
    <col min="1291" max="1297" width="4.7109375" style="5" customWidth="1"/>
    <col min="1298" max="1298" width="5.7109375" style="5" customWidth="1"/>
    <col min="1299" max="1299" width="7.7109375" style="5" customWidth="1"/>
    <col min="1300" max="1532" width="9" style="5"/>
    <col min="1533" max="1533" width="3.42578125" style="5" customWidth="1"/>
    <col min="1534" max="1534" width="17.42578125" style="5" customWidth="1"/>
    <col min="1535" max="1535" width="17.140625" style="5" customWidth="1"/>
    <col min="1536" max="1536" width="7.7109375" style="5" customWidth="1"/>
    <col min="1537" max="1538" width="3.7109375" style="5" customWidth="1"/>
    <col min="1539" max="1540" width="4.140625" style="5" customWidth="1"/>
    <col min="1541" max="1541" width="7.140625" style="5" customWidth="1"/>
    <col min="1542" max="1542" width="5" style="5" customWidth="1"/>
    <col min="1543" max="1543" width="5.28515625" style="5" customWidth="1"/>
    <col min="1544" max="1544" width="5.140625" style="5" customWidth="1"/>
    <col min="1545" max="1546" width="5" style="5" customWidth="1"/>
    <col min="1547" max="1553" width="4.7109375" style="5" customWidth="1"/>
    <col min="1554" max="1554" width="5.7109375" style="5" customWidth="1"/>
    <col min="1555" max="1555" width="7.7109375" style="5" customWidth="1"/>
    <col min="1556" max="1788" width="9" style="5"/>
    <col min="1789" max="1789" width="3.42578125" style="5" customWidth="1"/>
    <col min="1790" max="1790" width="17.42578125" style="5" customWidth="1"/>
    <col min="1791" max="1791" width="17.140625" style="5" customWidth="1"/>
    <col min="1792" max="1792" width="7.7109375" style="5" customWidth="1"/>
    <col min="1793" max="1794" width="3.7109375" style="5" customWidth="1"/>
    <col min="1795" max="1796" width="4.140625" style="5" customWidth="1"/>
    <col min="1797" max="1797" width="7.140625" style="5" customWidth="1"/>
    <col min="1798" max="1798" width="5" style="5" customWidth="1"/>
    <col min="1799" max="1799" width="5.28515625" style="5" customWidth="1"/>
    <col min="1800" max="1800" width="5.140625" style="5" customWidth="1"/>
    <col min="1801" max="1802" width="5" style="5" customWidth="1"/>
    <col min="1803" max="1809" width="4.7109375" style="5" customWidth="1"/>
    <col min="1810" max="1810" width="5.7109375" style="5" customWidth="1"/>
    <col min="1811" max="1811" width="7.7109375" style="5" customWidth="1"/>
    <col min="1812" max="2044" width="9" style="5"/>
    <col min="2045" max="2045" width="3.42578125" style="5" customWidth="1"/>
    <col min="2046" max="2046" width="17.42578125" style="5" customWidth="1"/>
    <col min="2047" max="2047" width="17.140625" style="5" customWidth="1"/>
    <col min="2048" max="2048" width="7.7109375" style="5" customWidth="1"/>
    <col min="2049" max="2050" width="3.7109375" style="5" customWidth="1"/>
    <col min="2051" max="2052" width="4.140625" style="5" customWidth="1"/>
    <col min="2053" max="2053" width="7.140625" style="5" customWidth="1"/>
    <col min="2054" max="2054" width="5" style="5" customWidth="1"/>
    <col min="2055" max="2055" width="5.28515625" style="5" customWidth="1"/>
    <col min="2056" max="2056" width="5.140625" style="5" customWidth="1"/>
    <col min="2057" max="2058" width="5" style="5" customWidth="1"/>
    <col min="2059" max="2065" width="4.7109375" style="5" customWidth="1"/>
    <col min="2066" max="2066" width="5.7109375" style="5" customWidth="1"/>
    <col min="2067" max="2067" width="7.7109375" style="5" customWidth="1"/>
    <col min="2068" max="2300" width="9" style="5"/>
    <col min="2301" max="2301" width="3.42578125" style="5" customWidth="1"/>
    <col min="2302" max="2302" width="17.42578125" style="5" customWidth="1"/>
    <col min="2303" max="2303" width="17.140625" style="5" customWidth="1"/>
    <col min="2304" max="2304" width="7.7109375" style="5" customWidth="1"/>
    <col min="2305" max="2306" width="3.7109375" style="5" customWidth="1"/>
    <col min="2307" max="2308" width="4.140625" style="5" customWidth="1"/>
    <col min="2309" max="2309" width="7.140625" style="5" customWidth="1"/>
    <col min="2310" max="2310" width="5" style="5" customWidth="1"/>
    <col min="2311" max="2311" width="5.28515625" style="5" customWidth="1"/>
    <col min="2312" max="2312" width="5.140625" style="5" customWidth="1"/>
    <col min="2313" max="2314" width="5" style="5" customWidth="1"/>
    <col min="2315" max="2321" width="4.7109375" style="5" customWidth="1"/>
    <col min="2322" max="2322" width="5.7109375" style="5" customWidth="1"/>
    <col min="2323" max="2323" width="7.7109375" style="5" customWidth="1"/>
    <col min="2324" max="2556" width="9" style="5"/>
    <col min="2557" max="2557" width="3.42578125" style="5" customWidth="1"/>
    <col min="2558" max="2558" width="17.42578125" style="5" customWidth="1"/>
    <col min="2559" max="2559" width="17.140625" style="5" customWidth="1"/>
    <col min="2560" max="2560" width="7.7109375" style="5" customWidth="1"/>
    <col min="2561" max="2562" width="3.7109375" style="5" customWidth="1"/>
    <col min="2563" max="2564" width="4.140625" style="5" customWidth="1"/>
    <col min="2565" max="2565" width="7.140625" style="5" customWidth="1"/>
    <col min="2566" max="2566" width="5" style="5" customWidth="1"/>
    <col min="2567" max="2567" width="5.28515625" style="5" customWidth="1"/>
    <col min="2568" max="2568" width="5.140625" style="5" customWidth="1"/>
    <col min="2569" max="2570" width="5" style="5" customWidth="1"/>
    <col min="2571" max="2577" width="4.7109375" style="5" customWidth="1"/>
    <col min="2578" max="2578" width="5.7109375" style="5" customWidth="1"/>
    <col min="2579" max="2579" width="7.7109375" style="5" customWidth="1"/>
    <col min="2580" max="2812" width="9" style="5"/>
    <col min="2813" max="2813" width="3.42578125" style="5" customWidth="1"/>
    <col min="2814" max="2814" width="17.42578125" style="5" customWidth="1"/>
    <col min="2815" max="2815" width="17.140625" style="5" customWidth="1"/>
    <col min="2816" max="2816" width="7.7109375" style="5" customWidth="1"/>
    <col min="2817" max="2818" width="3.7109375" style="5" customWidth="1"/>
    <col min="2819" max="2820" width="4.140625" style="5" customWidth="1"/>
    <col min="2821" max="2821" width="7.140625" style="5" customWidth="1"/>
    <col min="2822" max="2822" width="5" style="5" customWidth="1"/>
    <col min="2823" max="2823" width="5.28515625" style="5" customWidth="1"/>
    <col min="2824" max="2824" width="5.140625" style="5" customWidth="1"/>
    <col min="2825" max="2826" width="5" style="5" customWidth="1"/>
    <col min="2827" max="2833" width="4.7109375" style="5" customWidth="1"/>
    <col min="2834" max="2834" width="5.7109375" style="5" customWidth="1"/>
    <col min="2835" max="2835" width="7.7109375" style="5" customWidth="1"/>
    <col min="2836" max="3068" width="9" style="5"/>
    <col min="3069" max="3069" width="3.42578125" style="5" customWidth="1"/>
    <col min="3070" max="3070" width="17.42578125" style="5" customWidth="1"/>
    <col min="3071" max="3071" width="17.140625" style="5" customWidth="1"/>
    <col min="3072" max="3072" width="7.7109375" style="5" customWidth="1"/>
    <col min="3073" max="3074" width="3.7109375" style="5" customWidth="1"/>
    <col min="3075" max="3076" width="4.140625" style="5" customWidth="1"/>
    <col min="3077" max="3077" width="7.140625" style="5" customWidth="1"/>
    <col min="3078" max="3078" width="5" style="5" customWidth="1"/>
    <col min="3079" max="3079" width="5.28515625" style="5" customWidth="1"/>
    <col min="3080" max="3080" width="5.140625" style="5" customWidth="1"/>
    <col min="3081" max="3082" width="5" style="5" customWidth="1"/>
    <col min="3083" max="3089" width="4.7109375" style="5" customWidth="1"/>
    <col min="3090" max="3090" width="5.7109375" style="5" customWidth="1"/>
    <col min="3091" max="3091" width="7.7109375" style="5" customWidth="1"/>
    <col min="3092" max="3324" width="9" style="5"/>
    <col min="3325" max="3325" width="3.42578125" style="5" customWidth="1"/>
    <col min="3326" max="3326" width="17.42578125" style="5" customWidth="1"/>
    <col min="3327" max="3327" width="17.140625" style="5" customWidth="1"/>
    <col min="3328" max="3328" width="7.7109375" style="5" customWidth="1"/>
    <col min="3329" max="3330" width="3.7109375" style="5" customWidth="1"/>
    <col min="3331" max="3332" width="4.140625" style="5" customWidth="1"/>
    <col min="3333" max="3333" width="7.140625" style="5" customWidth="1"/>
    <col min="3334" max="3334" width="5" style="5" customWidth="1"/>
    <col min="3335" max="3335" width="5.28515625" style="5" customWidth="1"/>
    <col min="3336" max="3336" width="5.140625" style="5" customWidth="1"/>
    <col min="3337" max="3338" width="5" style="5" customWidth="1"/>
    <col min="3339" max="3345" width="4.7109375" style="5" customWidth="1"/>
    <col min="3346" max="3346" width="5.7109375" style="5" customWidth="1"/>
    <col min="3347" max="3347" width="7.7109375" style="5" customWidth="1"/>
    <col min="3348" max="3580" width="9" style="5"/>
    <col min="3581" max="3581" width="3.42578125" style="5" customWidth="1"/>
    <col min="3582" max="3582" width="17.42578125" style="5" customWidth="1"/>
    <col min="3583" max="3583" width="17.140625" style="5" customWidth="1"/>
    <col min="3584" max="3584" width="7.7109375" style="5" customWidth="1"/>
    <col min="3585" max="3586" width="3.7109375" style="5" customWidth="1"/>
    <col min="3587" max="3588" width="4.140625" style="5" customWidth="1"/>
    <col min="3589" max="3589" width="7.140625" style="5" customWidth="1"/>
    <col min="3590" max="3590" width="5" style="5" customWidth="1"/>
    <col min="3591" max="3591" width="5.28515625" style="5" customWidth="1"/>
    <col min="3592" max="3592" width="5.140625" style="5" customWidth="1"/>
    <col min="3593" max="3594" width="5" style="5" customWidth="1"/>
    <col min="3595" max="3601" width="4.7109375" style="5" customWidth="1"/>
    <col min="3602" max="3602" width="5.7109375" style="5" customWidth="1"/>
    <col min="3603" max="3603" width="7.7109375" style="5" customWidth="1"/>
    <col min="3604" max="3836" width="9" style="5"/>
    <col min="3837" max="3837" width="3.42578125" style="5" customWidth="1"/>
    <col min="3838" max="3838" width="17.42578125" style="5" customWidth="1"/>
    <col min="3839" max="3839" width="17.140625" style="5" customWidth="1"/>
    <col min="3840" max="3840" width="7.7109375" style="5" customWidth="1"/>
    <col min="3841" max="3842" width="3.7109375" style="5" customWidth="1"/>
    <col min="3843" max="3844" width="4.140625" style="5" customWidth="1"/>
    <col min="3845" max="3845" width="7.140625" style="5" customWidth="1"/>
    <col min="3846" max="3846" width="5" style="5" customWidth="1"/>
    <col min="3847" max="3847" width="5.28515625" style="5" customWidth="1"/>
    <col min="3848" max="3848" width="5.140625" style="5" customWidth="1"/>
    <col min="3849" max="3850" width="5" style="5" customWidth="1"/>
    <col min="3851" max="3857" width="4.7109375" style="5" customWidth="1"/>
    <col min="3858" max="3858" width="5.7109375" style="5" customWidth="1"/>
    <col min="3859" max="3859" width="7.7109375" style="5" customWidth="1"/>
    <col min="3860" max="4092" width="9" style="5"/>
    <col min="4093" max="4093" width="3.42578125" style="5" customWidth="1"/>
    <col min="4094" max="4094" width="17.42578125" style="5" customWidth="1"/>
    <col min="4095" max="4095" width="17.140625" style="5" customWidth="1"/>
    <col min="4096" max="4096" width="7.7109375" style="5" customWidth="1"/>
    <col min="4097" max="4098" width="3.7109375" style="5" customWidth="1"/>
    <col min="4099" max="4100" width="4.140625" style="5" customWidth="1"/>
    <col min="4101" max="4101" width="7.140625" style="5" customWidth="1"/>
    <col min="4102" max="4102" width="5" style="5" customWidth="1"/>
    <col min="4103" max="4103" width="5.28515625" style="5" customWidth="1"/>
    <col min="4104" max="4104" width="5.140625" style="5" customWidth="1"/>
    <col min="4105" max="4106" width="5" style="5" customWidth="1"/>
    <col min="4107" max="4113" width="4.7109375" style="5" customWidth="1"/>
    <col min="4114" max="4114" width="5.7109375" style="5" customWidth="1"/>
    <col min="4115" max="4115" width="7.7109375" style="5" customWidth="1"/>
    <col min="4116" max="4348" width="9" style="5"/>
    <col min="4349" max="4349" width="3.42578125" style="5" customWidth="1"/>
    <col min="4350" max="4350" width="17.42578125" style="5" customWidth="1"/>
    <col min="4351" max="4351" width="17.140625" style="5" customWidth="1"/>
    <col min="4352" max="4352" width="7.7109375" style="5" customWidth="1"/>
    <col min="4353" max="4354" width="3.7109375" style="5" customWidth="1"/>
    <col min="4355" max="4356" width="4.140625" style="5" customWidth="1"/>
    <col min="4357" max="4357" width="7.140625" style="5" customWidth="1"/>
    <col min="4358" max="4358" width="5" style="5" customWidth="1"/>
    <col min="4359" max="4359" width="5.28515625" style="5" customWidth="1"/>
    <col min="4360" max="4360" width="5.140625" style="5" customWidth="1"/>
    <col min="4361" max="4362" width="5" style="5" customWidth="1"/>
    <col min="4363" max="4369" width="4.7109375" style="5" customWidth="1"/>
    <col min="4370" max="4370" width="5.7109375" style="5" customWidth="1"/>
    <col min="4371" max="4371" width="7.7109375" style="5" customWidth="1"/>
    <col min="4372" max="4604" width="9" style="5"/>
    <col min="4605" max="4605" width="3.42578125" style="5" customWidth="1"/>
    <col min="4606" max="4606" width="17.42578125" style="5" customWidth="1"/>
    <col min="4607" max="4607" width="17.140625" style="5" customWidth="1"/>
    <col min="4608" max="4608" width="7.7109375" style="5" customWidth="1"/>
    <col min="4609" max="4610" width="3.7109375" style="5" customWidth="1"/>
    <col min="4611" max="4612" width="4.140625" style="5" customWidth="1"/>
    <col min="4613" max="4613" width="7.140625" style="5" customWidth="1"/>
    <col min="4614" max="4614" width="5" style="5" customWidth="1"/>
    <col min="4615" max="4615" width="5.28515625" style="5" customWidth="1"/>
    <col min="4616" max="4616" width="5.140625" style="5" customWidth="1"/>
    <col min="4617" max="4618" width="5" style="5" customWidth="1"/>
    <col min="4619" max="4625" width="4.7109375" style="5" customWidth="1"/>
    <col min="4626" max="4626" width="5.7109375" style="5" customWidth="1"/>
    <col min="4627" max="4627" width="7.7109375" style="5" customWidth="1"/>
    <col min="4628" max="4860" width="9" style="5"/>
    <col min="4861" max="4861" width="3.42578125" style="5" customWidth="1"/>
    <col min="4862" max="4862" width="17.42578125" style="5" customWidth="1"/>
    <col min="4863" max="4863" width="17.140625" style="5" customWidth="1"/>
    <col min="4864" max="4864" width="7.7109375" style="5" customWidth="1"/>
    <col min="4865" max="4866" width="3.7109375" style="5" customWidth="1"/>
    <col min="4867" max="4868" width="4.140625" style="5" customWidth="1"/>
    <col min="4869" max="4869" width="7.140625" style="5" customWidth="1"/>
    <col min="4870" max="4870" width="5" style="5" customWidth="1"/>
    <col min="4871" max="4871" width="5.28515625" style="5" customWidth="1"/>
    <col min="4872" max="4872" width="5.140625" style="5" customWidth="1"/>
    <col min="4873" max="4874" width="5" style="5" customWidth="1"/>
    <col min="4875" max="4881" width="4.7109375" style="5" customWidth="1"/>
    <col min="4882" max="4882" width="5.7109375" style="5" customWidth="1"/>
    <col min="4883" max="4883" width="7.7109375" style="5" customWidth="1"/>
    <col min="4884" max="5116" width="9" style="5"/>
    <col min="5117" max="5117" width="3.42578125" style="5" customWidth="1"/>
    <col min="5118" max="5118" width="17.42578125" style="5" customWidth="1"/>
    <col min="5119" max="5119" width="17.140625" style="5" customWidth="1"/>
    <col min="5120" max="5120" width="7.7109375" style="5" customWidth="1"/>
    <col min="5121" max="5122" width="3.7109375" style="5" customWidth="1"/>
    <col min="5123" max="5124" width="4.140625" style="5" customWidth="1"/>
    <col min="5125" max="5125" width="7.140625" style="5" customWidth="1"/>
    <col min="5126" max="5126" width="5" style="5" customWidth="1"/>
    <col min="5127" max="5127" width="5.28515625" style="5" customWidth="1"/>
    <col min="5128" max="5128" width="5.140625" style="5" customWidth="1"/>
    <col min="5129" max="5130" width="5" style="5" customWidth="1"/>
    <col min="5131" max="5137" width="4.7109375" style="5" customWidth="1"/>
    <col min="5138" max="5138" width="5.7109375" style="5" customWidth="1"/>
    <col min="5139" max="5139" width="7.7109375" style="5" customWidth="1"/>
    <col min="5140" max="5372" width="9" style="5"/>
    <col min="5373" max="5373" width="3.42578125" style="5" customWidth="1"/>
    <col min="5374" max="5374" width="17.42578125" style="5" customWidth="1"/>
    <col min="5375" max="5375" width="17.140625" style="5" customWidth="1"/>
    <col min="5376" max="5376" width="7.7109375" style="5" customWidth="1"/>
    <col min="5377" max="5378" width="3.7109375" style="5" customWidth="1"/>
    <col min="5379" max="5380" width="4.140625" style="5" customWidth="1"/>
    <col min="5381" max="5381" width="7.140625" style="5" customWidth="1"/>
    <col min="5382" max="5382" width="5" style="5" customWidth="1"/>
    <col min="5383" max="5383" width="5.28515625" style="5" customWidth="1"/>
    <col min="5384" max="5384" width="5.140625" style="5" customWidth="1"/>
    <col min="5385" max="5386" width="5" style="5" customWidth="1"/>
    <col min="5387" max="5393" width="4.7109375" style="5" customWidth="1"/>
    <col min="5394" max="5394" width="5.7109375" style="5" customWidth="1"/>
    <col min="5395" max="5395" width="7.7109375" style="5" customWidth="1"/>
    <col min="5396" max="5628" width="9" style="5"/>
    <col min="5629" max="5629" width="3.42578125" style="5" customWidth="1"/>
    <col min="5630" max="5630" width="17.42578125" style="5" customWidth="1"/>
    <col min="5631" max="5631" width="17.140625" style="5" customWidth="1"/>
    <col min="5632" max="5632" width="7.7109375" style="5" customWidth="1"/>
    <col min="5633" max="5634" width="3.7109375" style="5" customWidth="1"/>
    <col min="5635" max="5636" width="4.140625" style="5" customWidth="1"/>
    <col min="5637" max="5637" width="7.140625" style="5" customWidth="1"/>
    <col min="5638" max="5638" width="5" style="5" customWidth="1"/>
    <col min="5639" max="5639" width="5.28515625" style="5" customWidth="1"/>
    <col min="5640" max="5640" width="5.140625" style="5" customWidth="1"/>
    <col min="5641" max="5642" width="5" style="5" customWidth="1"/>
    <col min="5643" max="5649" width="4.7109375" style="5" customWidth="1"/>
    <col min="5650" max="5650" width="5.7109375" style="5" customWidth="1"/>
    <col min="5651" max="5651" width="7.7109375" style="5" customWidth="1"/>
    <col min="5652" max="5884" width="9" style="5"/>
    <col min="5885" max="5885" width="3.42578125" style="5" customWidth="1"/>
    <col min="5886" max="5886" width="17.42578125" style="5" customWidth="1"/>
    <col min="5887" max="5887" width="17.140625" style="5" customWidth="1"/>
    <col min="5888" max="5888" width="7.7109375" style="5" customWidth="1"/>
    <col min="5889" max="5890" width="3.7109375" style="5" customWidth="1"/>
    <col min="5891" max="5892" width="4.140625" style="5" customWidth="1"/>
    <col min="5893" max="5893" width="7.140625" style="5" customWidth="1"/>
    <col min="5894" max="5894" width="5" style="5" customWidth="1"/>
    <col min="5895" max="5895" width="5.28515625" style="5" customWidth="1"/>
    <col min="5896" max="5896" width="5.140625" style="5" customWidth="1"/>
    <col min="5897" max="5898" width="5" style="5" customWidth="1"/>
    <col min="5899" max="5905" width="4.7109375" style="5" customWidth="1"/>
    <col min="5906" max="5906" width="5.7109375" style="5" customWidth="1"/>
    <col min="5907" max="5907" width="7.7109375" style="5" customWidth="1"/>
    <col min="5908" max="6140" width="9" style="5"/>
    <col min="6141" max="6141" width="3.42578125" style="5" customWidth="1"/>
    <col min="6142" max="6142" width="17.42578125" style="5" customWidth="1"/>
    <col min="6143" max="6143" width="17.140625" style="5" customWidth="1"/>
    <col min="6144" max="6144" width="7.7109375" style="5" customWidth="1"/>
    <col min="6145" max="6146" width="3.7109375" style="5" customWidth="1"/>
    <col min="6147" max="6148" width="4.140625" style="5" customWidth="1"/>
    <col min="6149" max="6149" width="7.140625" style="5" customWidth="1"/>
    <col min="6150" max="6150" width="5" style="5" customWidth="1"/>
    <col min="6151" max="6151" width="5.28515625" style="5" customWidth="1"/>
    <col min="6152" max="6152" width="5.140625" style="5" customWidth="1"/>
    <col min="6153" max="6154" width="5" style="5" customWidth="1"/>
    <col min="6155" max="6161" width="4.7109375" style="5" customWidth="1"/>
    <col min="6162" max="6162" width="5.7109375" style="5" customWidth="1"/>
    <col min="6163" max="6163" width="7.7109375" style="5" customWidth="1"/>
    <col min="6164" max="6396" width="9" style="5"/>
    <col min="6397" max="6397" width="3.42578125" style="5" customWidth="1"/>
    <col min="6398" max="6398" width="17.42578125" style="5" customWidth="1"/>
    <col min="6399" max="6399" width="17.140625" style="5" customWidth="1"/>
    <col min="6400" max="6400" width="7.7109375" style="5" customWidth="1"/>
    <col min="6401" max="6402" width="3.7109375" style="5" customWidth="1"/>
    <col min="6403" max="6404" width="4.140625" style="5" customWidth="1"/>
    <col min="6405" max="6405" width="7.140625" style="5" customWidth="1"/>
    <col min="6406" max="6406" width="5" style="5" customWidth="1"/>
    <col min="6407" max="6407" width="5.28515625" style="5" customWidth="1"/>
    <col min="6408" max="6408" width="5.140625" style="5" customWidth="1"/>
    <col min="6409" max="6410" width="5" style="5" customWidth="1"/>
    <col min="6411" max="6417" width="4.7109375" style="5" customWidth="1"/>
    <col min="6418" max="6418" width="5.7109375" style="5" customWidth="1"/>
    <col min="6419" max="6419" width="7.7109375" style="5" customWidth="1"/>
    <col min="6420" max="6652" width="9" style="5"/>
    <col min="6653" max="6653" width="3.42578125" style="5" customWidth="1"/>
    <col min="6654" max="6654" width="17.42578125" style="5" customWidth="1"/>
    <col min="6655" max="6655" width="17.140625" style="5" customWidth="1"/>
    <col min="6656" max="6656" width="7.7109375" style="5" customWidth="1"/>
    <col min="6657" max="6658" width="3.7109375" style="5" customWidth="1"/>
    <col min="6659" max="6660" width="4.140625" style="5" customWidth="1"/>
    <col min="6661" max="6661" width="7.140625" style="5" customWidth="1"/>
    <col min="6662" max="6662" width="5" style="5" customWidth="1"/>
    <col min="6663" max="6663" width="5.28515625" style="5" customWidth="1"/>
    <col min="6664" max="6664" width="5.140625" style="5" customWidth="1"/>
    <col min="6665" max="6666" width="5" style="5" customWidth="1"/>
    <col min="6667" max="6673" width="4.7109375" style="5" customWidth="1"/>
    <col min="6674" max="6674" width="5.7109375" style="5" customWidth="1"/>
    <col min="6675" max="6675" width="7.7109375" style="5" customWidth="1"/>
    <col min="6676" max="6908" width="9" style="5"/>
    <col min="6909" max="6909" width="3.42578125" style="5" customWidth="1"/>
    <col min="6910" max="6910" width="17.42578125" style="5" customWidth="1"/>
    <col min="6911" max="6911" width="17.140625" style="5" customWidth="1"/>
    <col min="6912" max="6912" width="7.7109375" style="5" customWidth="1"/>
    <col min="6913" max="6914" width="3.7109375" style="5" customWidth="1"/>
    <col min="6915" max="6916" width="4.140625" style="5" customWidth="1"/>
    <col min="6917" max="6917" width="7.140625" style="5" customWidth="1"/>
    <col min="6918" max="6918" width="5" style="5" customWidth="1"/>
    <col min="6919" max="6919" width="5.28515625" style="5" customWidth="1"/>
    <col min="6920" max="6920" width="5.140625" style="5" customWidth="1"/>
    <col min="6921" max="6922" width="5" style="5" customWidth="1"/>
    <col min="6923" max="6929" width="4.7109375" style="5" customWidth="1"/>
    <col min="6930" max="6930" width="5.7109375" style="5" customWidth="1"/>
    <col min="6931" max="6931" width="7.7109375" style="5" customWidth="1"/>
    <col min="6932" max="7164" width="9" style="5"/>
    <col min="7165" max="7165" width="3.42578125" style="5" customWidth="1"/>
    <col min="7166" max="7166" width="17.42578125" style="5" customWidth="1"/>
    <col min="7167" max="7167" width="17.140625" style="5" customWidth="1"/>
    <col min="7168" max="7168" width="7.7109375" style="5" customWidth="1"/>
    <col min="7169" max="7170" width="3.7109375" style="5" customWidth="1"/>
    <col min="7171" max="7172" width="4.140625" style="5" customWidth="1"/>
    <col min="7173" max="7173" width="7.140625" style="5" customWidth="1"/>
    <col min="7174" max="7174" width="5" style="5" customWidth="1"/>
    <col min="7175" max="7175" width="5.28515625" style="5" customWidth="1"/>
    <col min="7176" max="7176" width="5.140625" style="5" customWidth="1"/>
    <col min="7177" max="7178" width="5" style="5" customWidth="1"/>
    <col min="7179" max="7185" width="4.7109375" style="5" customWidth="1"/>
    <col min="7186" max="7186" width="5.7109375" style="5" customWidth="1"/>
    <col min="7187" max="7187" width="7.7109375" style="5" customWidth="1"/>
    <col min="7188" max="7420" width="9" style="5"/>
    <col min="7421" max="7421" width="3.42578125" style="5" customWidth="1"/>
    <col min="7422" max="7422" width="17.42578125" style="5" customWidth="1"/>
    <col min="7423" max="7423" width="17.140625" style="5" customWidth="1"/>
    <col min="7424" max="7424" width="7.7109375" style="5" customWidth="1"/>
    <col min="7425" max="7426" width="3.7109375" style="5" customWidth="1"/>
    <col min="7427" max="7428" width="4.140625" style="5" customWidth="1"/>
    <col min="7429" max="7429" width="7.140625" style="5" customWidth="1"/>
    <col min="7430" max="7430" width="5" style="5" customWidth="1"/>
    <col min="7431" max="7431" width="5.28515625" style="5" customWidth="1"/>
    <col min="7432" max="7432" width="5.140625" style="5" customWidth="1"/>
    <col min="7433" max="7434" width="5" style="5" customWidth="1"/>
    <col min="7435" max="7441" width="4.7109375" style="5" customWidth="1"/>
    <col min="7442" max="7442" width="5.7109375" style="5" customWidth="1"/>
    <col min="7443" max="7443" width="7.7109375" style="5" customWidth="1"/>
    <col min="7444" max="7676" width="9" style="5"/>
    <col min="7677" max="7677" width="3.42578125" style="5" customWidth="1"/>
    <col min="7678" max="7678" width="17.42578125" style="5" customWidth="1"/>
    <col min="7679" max="7679" width="17.140625" style="5" customWidth="1"/>
    <col min="7680" max="7680" width="7.7109375" style="5" customWidth="1"/>
    <col min="7681" max="7682" width="3.7109375" style="5" customWidth="1"/>
    <col min="7683" max="7684" width="4.140625" style="5" customWidth="1"/>
    <col min="7685" max="7685" width="7.140625" style="5" customWidth="1"/>
    <col min="7686" max="7686" width="5" style="5" customWidth="1"/>
    <col min="7687" max="7687" width="5.28515625" style="5" customWidth="1"/>
    <col min="7688" max="7688" width="5.140625" style="5" customWidth="1"/>
    <col min="7689" max="7690" width="5" style="5" customWidth="1"/>
    <col min="7691" max="7697" width="4.7109375" style="5" customWidth="1"/>
    <col min="7698" max="7698" width="5.7109375" style="5" customWidth="1"/>
    <col min="7699" max="7699" width="7.7109375" style="5" customWidth="1"/>
    <col min="7700" max="7932" width="9" style="5"/>
    <col min="7933" max="7933" width="3.42578125" style="5" customWidth="1"/>
    <col min="7934" max="7934" width="17.42578125" style="5" customWidth="1"/>
    <col min="7935" max="7935" width="17.140625" style="5" customWidth="1"/>
    <col min="7936" max="7936" width="7.7109375" style="5" customWidth="1"/>
    <col min="7937" max="7938" width="3.7109375" style="5" customWidth="1"/>
    <col min="7939" max="7940" width="4.140625" style="5" customWidth="1"/>
    <col min="7941" max="7941" width="7.140625" style="5" customWidth="1"/>
    <col min="7942" max="7942" width="5" style="5" customWidth="1"/>
    <col min="7943" max="7943" width="5.28515625" style="5" customWidth="1"/>
    <col min="7944" max="7944" width="5.140625" style="5" customWidth="1"/>
    <col min="7945" max="7946" width="5" style="5" customWidth="1"/>
    <col min="7947" max="7953" width="4.7109375" style="5" customWidth="1"/>
    <col min="7954" max="7954" width="5.7109375" style="5" customWidth="1"/>
    <col min="7955" max="7955" width="7.7109375" style="5" customWidth="1"/>
    <col min="7956" max="8188" width="9" style="5"/>
    <col min="8189" max="8189" width="3.42578125" style="5" customWidth="1"/>
    <col min="8190" max="8190" width="17.42578125" style="5" customWidth="1"/>
    <col min="8191" max="8191" width="17.140625" style="5" customWidth="1"/>
    <col min="8192" max="8192" width="7.7109375" style="5" customWidth="1"/>
    <col min="8193" max="8194" width="3.7109375" style="5" customWidth="1"/>
    <col min="8195" max="8196" width="4.140625" style="5" customWidth="1"/>
    <col min="8197" max="8197" width="7.140625" style="5" customWidth="1"/>
    <col min="8198" max="8198" width="5" style="5" customWidth="1"/>
    <col min="8199" max="8199" width="5.28515625" style="5" customWidth="1"/>
    <col min="8200" max="8200" width="5.140625" style="5" customWidth="1"/>
    <col min="8201" max="8202" width="5" style="5" customWidth="1"/>
    <col min="8203" max="8209" width="4.7109375" style="5" customWidth="1"/>
    <col min="8210" max="8210" width="5.7109375" style="5" customWidth="1"/>
    <col min="8211" max="8211" width="7.7109375" style="5" customWidth="1"/>
    <col min="8212" max="8444" width="9" style="5"/>
    <col min="8445" max="8445" width="3.42578125" style="5" customWidth="1"/>
    <col min="8446" max="8446" width="17.42578125" style="5" customWidth="1"/>
    <col min="8447" max="8447" width="17.140625" style="5" customWidth="1"/>
    <col min="8448" max="8448" width="7.7109375" style="5" customWidth="1"/>
    <col min="8449" max="8450" width="3.7109375" style="5" customWidth="1"/>
    <col min="8451" max="8452" width="4.140625" style="5" customWidth="1"/>
    <col min="8453" max="8453" width="7.140625" style="5" customWidth="1"/>
    <col min="8454" max="8454" width="5" style="5" customWidth="1"/>
    <col min="8455" max="8455" width="5.28515625" style="5" customWidth="1"/>
    <col min="8456" max="8456" width="5.140625" style="5" customWidth="1"/>
    <col min="8457" max="8458" width="5" style="5" customWidth="1"/>
    <col min="8459" max="8465" width="4.7109375" style="5" customWidth="1"/>
    <col min="8466" max="8466" width="5.7109375" style="5" customWidth="1"/>
    <col min="8467" max="8467" width="7.7109375" style="5" customWidth="1"/>
    <col min="8468" max="8700" width="9" style="5"/>
    <col min="8701" max="8701" width="3.42578125" style="5" customWidth="1"/>
    <col min="8702" max="8702" width="17.42578125" style="5" customWidth="1"/>
    <col min="8703" max="8703" width="17.140625" style="5" customWidth="1"/>
    <col min="8704" max="8704" width="7.7109375" style="5" customWidth="1"/>
    <col min="8705" max="8706" width="3.7109375" style="5" customWidth="1"/>
    <col min="8707" max="8708" width="4.140625" style="5" customWidth="1"/>
    <col min="8709" max="8709" width="7.140625" style="5" customWidth="1"/>
    <col min="8710" max="8710" width="5" style="5" customWidth="1"/>
    <col min="8711" max="8711" width="5.28515625" style="5" customWidth="1"/>
    <col min="8712" max="8712" width="5.140625" style="5" customWidth="1"/>
    <col min="8713" max="8714" width="5" style="5" customWidth="1"/>
    <col min="8715" max="8721" width="4.7109375" style="5" customWidth="1"/>
    <col min="8722" max="8722" width="5.7109375" style="5" customWidth="1"/>
    <col min="8723" max="8723" width="7.7109375" style="5" customWidth="1"/>
    <col min="8724" max="8956" width="9" style="5"/>
    <col min="8957" max="8957" width="3.42578125" style="5" customWidth="1"/>
    <col min="8958" max="8958" width="17.42578125" style="5" customWidth="1"/>
    <col min="8959" max="8959" width="17.140625" style="5" customWidth="1"/>
    <col min="8960" max="8960" width="7.7109375" style="5" customWidth="1"/>
    <col min="8961" max="8962" width="3.7109375" style="5" customWidth="1"/>
    <col min="8963" max="8964" width="4.140625" style="5" customWidth="1"/>
    <col min="8965" max="8965" width="7.140625" style="5" customWidth="1"/>
    <col min="8966" max="8966" width="5" style="5" customWidth="1"/>
    <col min="8967" max="8967" width="5.28515625" style="5" customWidth="1"/>
    <col min="8968" max="8968" width="5.140625" style="5" customWidth="1"/>
    <col min="8969" max="8970" width="5" style="5" customWidth="1"/>
    <col min="8971" max="8977" width="4.7109375" style="5" customWidth="1"/>
    <col min="8978" max="8978" width="5.7109375" style="5" customWidth="1"/>
    <col min="8979" max="8979" width="7.7109375" style="5" customWidth="1"/>
    <col min="8980" max="9212" width="9" style="5"/>
    <col min="9213" max="9213" width="3.42578125" style="5" customWidth="1"/>
    <col min="9214" max="9214" width="17.42578125" style="5" customWidth="1"/>
    <col min="9215" max="9215" width="17.140625" style="5" customWidth="1"/>
    <col min="9216" max="9216" width="7.7109375" style="5" customWidth="1"/>
    <col min="9217" max="9218" width="3.7109375" style="5" customWidth="1"/>
    <col min="9219" max="9220" width="4.140625" style="5" customWidth="1"/>
    <col min="9221" max="9221" width="7.140625" style="5" customWidth="1"/>
    <col min="9222" max="9222" width="5" style="5" customWidth="1"/>
    <col min="9223" max="9223" width="5.28515625" style="5" customWidth="1"/>
    <col min="9224" max="9224" width="5.140625" style="5" customWidth="1"/>
    <col min="9225" max="9226" width="5" style="5" customWidth="1"/>
    <col min="9227" max="9233" width="4.7109375" style="5" customWidth="1"/>
    <col min="9234" max="9234" width="5.7109375" style="5" customWidth="1"/>
    <col min="9235" max="9235" width="7.7109375" style="5" customWidth="1"/>
    <col min="9236" max="9468" width="9" style="5"/>
    <col min="9469" max="9469" width="3.42578125" style="5" customWidth="1"/>
    <col min="9470" max="9470" width="17.42578125" style="5" customWidth="1"/>
    <col min="9471" max="9471" width="17.140625" style="5" customWidth="1"/>
    <col min="9472" max="9472" width="7.7109375" style="5" customWidth="1"/>
    <col min="9473" max="9474" width="3.7109375" style="5" customWidth="1"/>
    <col min="9475" max="9476" width="4.140625" style="5" customWidth="1"/>
    <col min="9477" max="9477" width="7.140625" style="5" customWidth="1"/>
    <col min="9478" max="9478" width="5" style="5" customWidth="1"/>
    <col min="9479" max="9479" width="5.28515625" style="5" customWidth="1"/>
    <col min="9480" max="9480" width="5.140625" style="5" customWidth="1"/>
    <col min="9481" max="9482" width="5" style="5" customWidth="1"/>
    <col min="9483" max="9489" width="4.7109375" style="5" customWidth="1"/>
    <col min="9490" max="9490" width="5.7109375" style="5" customWidth="1"/>
    <col min="9491" max="9491" width="7.7109375" style="5" customWidth="1"/>
    <col min="9492" max="9724" width="9" style="5"/>
    <col min="9725" max="9725" width="3.42578125" style="5" customWidth="1"/>
    <col min="9726" max="9726" width="17.42578125" style="5" customWidth="1"/>
    <col min="9727" max="9727" width="17.140625" style="5" customWidth="1"/>
    <col min="9728" max="9728" width="7.7109375" style="5" customWidth="1"/>
    <col min="9729" max="9730" width="3.7109375" style="5" customWidth="1"/>
    <col min="9731" max="9732" width="4.140625" style="5" customWidth="1"/>
    <col min="9733" max="9733" width="7.140625" style="5" customWidth="1"/>
    <col min="9734" max="9734" width="5" style="5" customWidth="1"/>
    <col min="9735" max="9735" width="5.28515625" style="5" customWidth="1"/>
    <col min="9736" max="9736" width="5.140625" style="5" customWidth="1"/>
    <col min="9737" max="9738" width="5" style="5" customWidth="1"/>
    <col min="9739" max="9745" width="4.7109375" style="5" customWidth="1"/>
    <col min="9746" max="9746" width="5.7109375" style="5" customWidth="1"/>
    <col min="9747" max="9747" width="7.7109375" style="5" customWidth="1"/>
    <col min="9748" max="9980" width="9" style="5"/>
    <col min="9981" max="9981" width="3.42578125" style="5" customWidth="1"/>
    <col min="9982" max="9982" width="17.42578125" style="5" customWidth="1"/>
    <col min="9983" max="9983" width="17.140625" style="5" customWidth="1"/>
    <col min="9984" max="9984" width="7.7109375" style="5" customWidth="1"/>
    <col min="9985" max="9986" width="3.7109375" style="5" customWidth="1"/>
    <col min="9987" max="9988" width="4.140625" style="5" customWidth="1"/>
    <col min="9989" max="9989" width="7.140625" style="5" customWidth="1"/>
    <col min="9990" max="9990" width="5" style="5" customWidth="1"/>
    <col min="9991" max="9991" width="5.28515625" style="5" customWidth="1"/>
    <col min="9992" max="9992" width="5.140625" style="5" customWidth="1"/>
    <col min="9993" max="9994" width="5" style="5" customWidth="1"/>
    <col min="9995" max="10001" width="4.7109375" style="5" customWidth="1"/>
    <col min="10002" max="10002" width="5.7109375" style="5" customWidth="1"/>
    <col min="10003" max="10003" width="7.7109375" style="5" customWidth="1"/>
    <col min="10004" max="10236" width="9" style="5"/>
    <col min="10237" max="10237" width="3.42578125" style="5" customWidth="1"/>
    <col min="10238" max="10238" width="17.42578125" style="5" customWidth="1"/>
    <col min="10239" max="10239" width="17.140625" style="5" customWidth="1"/>
    <col min="10240" max="10240" width="7.7109375" style="5" customWidth="1"/>
    <col min="10241" max="10242" width="3.7109375" style="5" customWidth="1"/>
    <col min="10243" max="10244" width="4.140625" style="5" customWidth="1"/>
    <col min="10245" max="10245" width="7.140625" style="5" customWidth="1"/>
    <col min="10246" max="10246" width="5" style="5" customWidth="1"/>
    <col min="10247" max="10247" width="5.28515625" style="5" customWidth="1"/>
    <col min="10248" max="10248" width="5.140625" style="5" customWidth="1"/>
    <col min="10249" max="10250" width="5" style="5" customWidth="1"/>
    <col min="10251" max="10257" width="4.7109375" style="5" customWidth="1"/>
    <col min="10258" max="10258" width="5.7109375" style="5" customWidth="1"/>
    <col min="10259" max="10259" width="7.7109375" style="5" customWidth="1"/>
    <col min="10260" max="10492" width="9" style="5"/>
    <col min="10493" max="10493" width="3.42578125" style="5" customWidth="1"/>
    <col min="10494" max="10494" width="17.42578125" style="5" customWidth="1"/>
    <col min="10495" max="10495" width="17.140625" style="5" customWidth="1"/>
    <col min="10496" max="10496" width="7.7109375" style="5" customWidth="1"/>
    <col min="10497" max="10498" width="3.7109375" style="5" customWidth="1"/>
    <col min="10499" max="10500" width="4.140625" style="5" customWidth="1"/>
    <col min="10501" max="10501" width="7.140625" style="5" customWidth="1"/>
    <col min="10502" max="10502" width="5" style="5" customWidth="1"/>
    <col min="10503" max="10503" width="5.28515625" style="5" customWidth="1"/>
    <col min="10504" max="10504" width="5.140625" style="5" customWidth="1"/>
    <col min="10505" max="10506" width="5" style="5" customWidth="1"/>
    <col min="10507" max="10513" width="4.7109375" style="5" customWidth="1"/>
    <col min="10514" max="10514" width="5.7109375" style="5" customWidth="1"/>
    <col min="10515" max="10515" width="7.7109375" style="5" customWidth="1"/>
    <col min="10516" max="10748" width="9" style="5"/>
    <col min="10749" max="10749" width="3.42578125" style="5" customWidth="1"/>
    <col min="10750" max="10750" width="17.42578125" style="5" customWidth="1"/>
    <col min="10751" max="10751" width="17.140625" style="5" customWidth="1"/>
    <col min="10752" max="10752" width="7.7109375" style="5" customWidth="1"/>
    <col min="10753" max="10754" width="3.7109375" style="5" customWidth="1"/>
    <col min="10755" max="10756" width="4.140625" style="5" customWidth="1"/>
    <col min="10757" max="10757" width="7.140625" style="5" customWidth="1"/>
    <col min="10758" max="10758" width="5" style="5" customWidth="1"/>
    <col min="10759" max="10759" width="5.28515625" style="5" customWidth="1"/>
    <col min="10760" max="10760" width="5.140625" style="5" customWidth="1"/>
    <col min="10761" max="10762" width="5" style="5" customWidth="1"/>
    <col min="10763" max="10769" width="4.7109375" style="5" customWidth="1"/>
    <col min="10770" max="10770" width="5.7109375" style="5" customWidth="1"/>
    <col min="10771" max="10771" width="7.7109375" style="5" customWidth="1"/>
    <col min="10772" max="11004" width="9" style="5"/>
    <col min="11005" max="11005" width="3.42578125" style="5" customWidth="1"/>
    <col min="11006" max="11006" width="17.42578125" style="5" customWidth="1"/>
    <col min="11007" max="11007" width="17.140625" style="5" customWidth="1"/>
    <col min="11008" max="11008" width="7.7109375" style="5" customWidth="1"/>
    <col min="11009" max="11010" width="3.7109375" style="5" customWidth="1"/>
    <col min="11011" max="11012" width="4.140625" style="5" customWidth="1"/>
    <col min="11013" max="11013" width="7.140625" style="5" customWidth="1"/>
    <col min="11014" max="11014" width="5" style="5" customWidth="1"/>
    <col min="11015" max="11015" width="5.28515625" style="5" customWidth="1"/>
    <col min="11016" max="11016" width="5.140625" style="5" customWidth="1"/>
    <col min="11017" max="11018" width="5" style="5" customWidth="1"/>
    <col min="11019" max="11025" width="4.7109375" style="5" customWidth="1"/>
    <col min="11026" max="11026" width="5.7109375" style="5" customWidth="1"/>
    <col min="11027" max="11027" width="7.7109375" style="5" customWidth="1"/>
    <col min="11028" max="11260" width="9" style="5"/>
    <col min="11261" max="11261" width="3.42578125" style="5" customWidth="1"/>
    <col min="11262" max="11262" width="17.42578125" style="5" customWidth="1"/>
    <col min="11263" max="11263" width="17.140625" style="5" customWidth="1"/>
    <col min="11264" max="11264" width="7.7109375" style="5" customWidth="1"/>
    <col min="11265" max="11266" width="3.7109375" style="5" customWidth="1"/>
    <col min="11267" max="11268" width="4.140625" style="5" customWidth="1"/>
    <col min="11269" max="11269" width="7.140625" style="5" customWidth="1"/>
    <col min="11270" max="11270" width="5" style="5" customWidth="1"/>
    <col min="11271" max="11271" width="5.28515625" style="5" customWidth="1"/>
    <col min="11272" max="11272" width="5.140625" style="5" customWidth="1"/>
    <col min="11273" max="11274" width="5" style="5" customWidth="1"/>
    <col min="11275" max="11281" width="4.7109375" style="5" customWidth="1"/>
    <col min="11282" max="11282" width="5.7109375" style="5" customWidth="1"/>
    <col min="11283" max="11283" width="7.7109375" style="5" customWidth="1"/>
    <col min="11284" max="11516" width="9" style="5"/>
    <col min="11517" max="11517" width="3.42578125" style="5" customWidth="1"/>
    <col min="11518" max="11518" width="17.42578125" style="5" customWidth="1"/>
    <col min="11519" max="11519" width="17.140625" style="5" customWidth="1"/>
    <col min="11520" max="11520" width="7.7109375" style="5" customWidth="1"/>
    <col min="11521" max="11522" width="3.7109375" style="5" customWidth="1"/>
    <col min="11523" max="11524" width="4.140625" style="5" customWidth="1"/>
    <col min="11525" max="11525" width="7.140625" style="5" customWidth="1"/>
    <col min="11526" max="11526" width="5" style="5" customWidth="1"/>
    <col min="11527" max="11527" width="5.28515625" style="5" customWidth="1"/>
    <col min="11528" max="11528" width="5.140625" style="5" customWidth="1"/>
    <col min="11529" max="11530" width="5" style="5" customWidth="1"/>
    <col min="11531" max="11537" width="4.7109375" style="5" customWidth="1"/>
    <col min="11538" max="11538" width="5.7109375" style="5" customWidth="1"/>
    <col min="11539" max="11539" width="7.7109375" style="5" customWidth="1"/>
    <col min="11540" max="11772" width="9" style="5"/>
    <col min="11773" max="11773" width="3.42578125" style="5" customWidth="1"/>
    <col min="11774" max="11774" width="17.42578125" style="5" customWidth="1"/>
    <col min="11775" max="11775" width="17.140625" style="5" customWidth="1"/>
    <col min="11776" max="11776" width="7.7109375" style="5" customWidth="1"/>
    <col min="11777" max="11778" width="3.7109375" style="5" customWidth="1"/>
    <col min="11779" max="11780" width="4.140625" style="5" customWidth="1"/>
    <col min="11781" max="11781" width="7.140625" style="5" customWidth="1"/>
    <col min="11782" max="11782" width="5" style="5" customWidth="1"/>
    <col min="11783" max="11783" width="5.28515625" style="5" customWidth="1"/>
    <col min="11784" max="11784" width="5.140625" style="5" customWidth="1"/>
    <col min="11785" max="11786" width="5" style="5" customWidth="1"/>
    <col min="11787" max="11793" width="4.7109375" style="5" customWidth="1"/>
    <col min="11794" max="11794" width="5.7109375" style="5" customWidth="1"/>
    <col min="11795" max="11795" width="7.7109375" style="5" customWidth="1"/>
    <col min="11796" max="12028" width="9" style="5"/>
    <col min="12029" max="12029" width="3.42578125" style="5" customWidth="1"/>
    <col min="12030" max="12030" width="17.42578125" style="5" customWidth="1"/>
    <col min="12031" max="12031" width="17.140625" style="5" customWidth="1"/>
    <col min="12032" max="12032" width="7.7109375" style="5" customWidth="1"/>
    <col min="12033" max="12034" width="3.7109375" style="5" customWidth="1"/>
    <col min="12035" max="12036" width="4.140625" style="5" customWidth="1"/>
    <col min="12037" max="12037" width="7.140625" style="5" customWidth="1"/>
    <col min="12038" max="12038" width="5" style="5" customWidth="1"/>
    <col min="12039" max="12039" width="5.28515625" style="5" customWidth="1"/>
    <col min="12040" max="12040" width="5.140625" style="5" customWidth="1"/>
    <col min="12041" max="12042" width="5" style="5" customWidth="1"/>
    <col min="12043" max="12049" width="4.7109375" style="5" customWidth="1"/>
    <col min="12050" max="12050" width="5.7109375" style="5" customWidth="1"/>
    <col min="12051" max="12051" width="7.7109375" style="5" customWidth="1"/>
    <col min="12052" max="12284" width="9" style="5"/>
    <col min="12285" max="12285" width="3.42578125" style="5" customWidth="1"/>
    <col min="12286" max="12286" width="17.42578125" style="5" customWidth="1"/>
    <col min="12287" max="12287" width="17.140625" style="5" customWidth="1"/>
    <col min="12288" max="12288" width="7.7109375" style="5" customWidth="1"/>
    <col min="12289" max="12290" width="3.7109375" style="5" customWidth="1"/>
    <col min="12291" max="12292" width="4.140625" style="5" customWidth="1"/>
    <col min="12293" max="12293" width="7.140625" style="5" customWidth="1"/>
    <col min="12294" max="12294" width="5" style="5" customWidth="1"/>
    <col min="12295" max="12295" width="5.28515625" style="5" customWidth="1"/>
    <col min="12296" max="12296" width="5.140625" style="5" customWidth="1"/>
    <col min="12297" max="12298" width="5" style="5" customWidth="1"/>
    <col min="12299" max="12305" width="4.7109375" style="5" customWidth="1"/>
    <col min="12306" max="12306" width="5.7109375" style="5" customWidth="1"/>
    <col min="12307" max="12307" width="7.7109375" style="5" customWidth="1"/>
    <col min="12308" max="12540" width="9" style="5"/>
    <col min="12541" max="12541" width="3.42578125" style="5" customWidth="1"/>
    <col min="12542" max="12542" width="17.42578125" style="5" customWidth="1"/>
    <col min="12543" max="12543" width="17.140625" style="5" customWidth="1"/>
    <col min="12544" max="12544" width="7.7109375" style="5" customWidth="1"/>
    <col min="12545" max="12546" width="3.7109375" style="5" customWidth="1"/>
    <col min="12547" max="12548" width="4.140625" style="5" customWidth="1"/>
    <col min="12549" max="12549" width="7.140625" style="5" customWidth="1"/>
    <col min="12550" max="12550" width="5" style="5" customWidth="1"/>
    <col min="12551" max="12551" width="5.28515625" style="5" customWidth="1"/>
    <col min="12552" max="12552" width="5.140625" style="5" customWidth="1"/>
    <col min="12553" max="12554" width="5" style="5" customWidth="1"/>
    <col min="12555" max="12561" width="4.7109375" style="5" customWidth="1"/>
    <col min="12562" max="12562" width="5.7109375" style="5" customWidth="1"/>
    <col min="12563" max="12563" width="7.7109375" style="5" customWidth="1"/>
    <col min="12564" max="12796" width="9" style="5"/>
    <col min="12797" max="12797" width="3.42578125" style="5" customWidth="1"/>
    <col min="12798" max="12798" width="17.42578125" style="5" customWidth="1"/>
    <col min="12799" max="12799" width="17.140625" style="5" customWidth="1"/>
    <col min="12800" max="12800" width="7.7109375" style="5" customWidth="1"/>
    <col min="12801" max="12802" width="3.7109375" style="5" customWidth="1"/>
    <col min="12803" max="12804" width="4.140625" style="5" customWidth="1"/>
    <col min="12805" max="12805" width="7.140625" style="5" customWidth="1"/>
    <col min="12806" max="12806" width="5" style="5" customWidth="1"/>
    <col min="12807" max="12807" width="5.28515625" style="5" customWidth="1"/>
    <col min="12808" max="12808" width="5.140625" style="5" customWidth="1"/>
    <col min="12809" max="12810" width="5" style="5" customWidth="1"/>
    <col min="12811" max="12817" width="4.7109375" style="5" customWidth="1"/>
    <col min="12818" max="12818" width="5.7109375" style="5" customWidth="1"/>
    <col min="12819" max="12819" width="7.7109375" style="5" customWidth="1"/>
    <col min="12820" max="13052" width="9" style="5"/>
    <col min="13053" max="13053" width="3.42578125" style="5" customWidth="1"/>
    <col min="13054" max="13054" width="17.42578125" style="5" customWidth="1"/>
    <col min="13055" max="13055" width="17.140625" style="5" customWidth="1"/>
    <col min="13056" max="13056" width="7.7109375" style="5" customWidth="1"/>
    <col min="13057" max="13058" width="3.7109375" style="5" customWidth="1"/>
    <col min="13059" max="13060" width="4.140625" style="5" customWidth="1"/>
    <col min="13061" max="13061" width="7.140625" style="5" customWidth="1"/>
    <col min="13062" max="13062" width="5" style="5" customWidth="1"/>
    <col min="13063" max="13063" width="5.28515625" style="5" customWidth="1"/>
    <col min="13064" max="13064" width="5.140625" style="5" customWidth="1"/>
    <col min="13065" max="13066" width="5" style="5" customWidth="1"/>
    <col min="13067" max="13073" width="4.7109375" style="5" customWidth="1"/>
    <col min="13074" max="13074" width="5.7109375" style="5" customWidth="1"/>
    <col min="13075" max="13075" width="7.7109375" style="5" customWidth="1"/>
    <col min="13076" max="13308" width="9" style="5"/>
    <col min="13309" max="13309" width="3.42578125" style="5" customWidth="1"/>
    <col min="13310" max="13310" width="17.42578125" style="5" customWidth="1"/>
    <col min="13311" max="13311" width="17.140625" style="5" customWidth="1"/>
    <col min="13312" max="13312" width="7.7109375" style="5" customWidth="1"/>
    <col min="13313" max="13314" width="3.7109375" style="5" customWidth="1"/>
    <col min="13315" max="13316" width="4.140625" style="5" customWidth="1"/>
    <col min="13317" max="13317" width="7.140625" style="5" customWidth="1"/>
    <col min="13318" max="13318" width="5" style="5" customWidth="1"/>
    <col min="13319" max="13319" width="5.28515625" style="5" customWidth="1"/>
    <col min="13320" max="13320" width="5.140625" style="5" customWidth="1"/>
    <col min="13321" max="13322" width="5" style="5" customWidth="1"/>
    <col min="13323" max="13329" width="4.7109375" style="5" customWidth="1"/>
    <col min="13330" max="13330" width="5.7109375" style="5" customWidth="1"/>
    <col min="13331" max="13331" width="7.7109375" style="5" customWidth="1"/>
    <col min="13332" max="13564" width="9" style="5"/>
    <col min="13565" max="13565" width="3.42578125" style="5" customWidth="1"/>
    <col min="13566" max="13566" width="17.42578125" style="5" customWidth="1"/>
    <col min="13567" max="13567" width="17.140625" style="5" customWidth="1"/>
    <col min="13568" max="13568" width="7.7109375" style="5" customWidth="1"/>
    <col min="13569" max="13570" width="3.7109375" style="5" customWidth="1"/>
    <col min="13571" max="13572" width="4.140625" style="5" customWidth="1"/>
    <col min="13573" max="13573" width="7.140625" style="5" customWidth="1"/>
    <col min="13574" max="13574" width="5" style="5" customWidth="1"/>
    <col min="13575" max="13575" width="5.28515625" style="5" customWidth="1"/>
    <col min="13576" max="13576" width="5.140625" style="5" customWidth="1"/>
    <col min="13577" max="13578" width="5" style="5" customWidth="1"/>
    <col min="13579" max="13585" width="4.7109375" style="5" customWidth="1"/>
    <col min="13586" max="13586" width="5.7109375" style="5" customWidth="1"/>
    <col min="13587" max="13587" width="7.7109375" style="5" customWidth="1"/>
    <col min="13588" max="13820" width="9" style="5"/>
    <col min="13821" max="13821" width="3.42578125" style="5" customWidth="1"/>
    <col min="13822" max="13822" width="17.42578125" style="5" customWidth="1"/>
    <col min="13823" max="13823" width="17.140625" style="5" customWidth="1"/>
    <col min="13824" max="13824" width="7.7109375" style="5" customWidth="1"/>
    <col min="13825" max="13826" width="3.7109375" style="5" customWidth="1"/>
    <col min="13827" max="13828" width="4.140625" style="5" customWidth="1"/>
    <col min="13829" max="13829" width="7.140625" style="5" customWidth="1"/>
    <col min="13830" max="13830" width="5" style="5" customWidth="1"/>
    <col min="13831" max="13831" width="5.28515625" style="5" customWidth="1"/>
    <col min="13832" max="13832" width="5.140625" style="5" customWidth="1"/>
    <col min="13833" max="13834" width="5" style="5" customWidth="1"/>
    <col min="13835" max="13841" width="4.7109375" style="5" customWidth="1"/>
    <col min="13842" max="13842" width="5.7109375" style="5" customWidth="1"/>
    <col min="13843" max="13843" width="7.7109375" style="5" customWidth="1"/>
    <col min="13844" max="14076" width="9" style="5"/>
    <col min="14077" max="14077" width="3.42578125" style="5" customWidth="1"/>
    <col min="14078" max="14078" width="17.42578125" style="5" customWidth="1"/>
    <col min="14079" max="14079" width="17.140625" style="5" customWidth="1"/>
    <col min="14080" max="14080" width="7.7109375" style="5" customWidth="1"/>
    <col min="14081" max="14082" width="3.7109375" style="5" customWidth="1"/>
    <col min="14083" max="14084" width="4.140625" style="5" customWidth="1"/>
    <col min="14085" max="14085" width="7.140625" style="5" customWidth="1"/>
    <col min="14086" max="14086" width="5" style="5" customWidth="1"/>
    <col min="14087" max="14087" width="5.28515625" style="5" customWidth="1"/>
    <col min="14088" max="14088" width="5.140625" style="5" customWidth="1"/>
    <col min="14089" max="14090" width="5" style="5" customWidth="1"/>
    <col min="14091" max="14097" width="4.7109375" style="5" customWidth="1"/>
    <col min="14098" max="14098" width="5.7109375" style="5" customWidth="1"/>
    <col min="14099" max="14099" width="7.7109375" style="5" customWidth="1"/>
    <col min="14100" max="14332" width="9" style="5"/>
    <col min="14333" max="14333" width="3.42578125" style="5" customWidth="1"/>
    <col min="14334" max="14334" width="17.42578125" style="5" customWidth="1"/>
    <col min="14335" max="14335" width="17.140625" style="5" customWidth="1"/>
    <col min="14336" max="14336" width="7.7109375" style="5" customWidth="1"/>
    <col min="14337" max="14338" width="3.7109375" style="5" customWidth="1"/>
    <col min="14339" max="14340" width="4.140625" style="5" customWidth="1"/>
    <col min="14341" max="14341" width="7.140625" style="5" customWidth="1"/>
    <col min="14342" max="14342" width="5" style="5" customWidth="1"/>
    <col min="14343" max="14343" width="5.28515625" style="5" customWidth="1"/>
    <col min="14344" max="14344" width="5.140625" style="5" customWidth="1"/>
    <col min="14345" max="14346" width="5" style="5" customWidth="1"/>
    <col min="14347" max="14353" width="4.7109375" style="5" customWidth="1"/>
    <col min="14354" max="14354" width="5.7109375" style="5" customWidth="1"/>
    <col min="14355" max="14355" width="7.7109375" style="5" customWidth="1"/>
    <col min="14356" max="14588" width="9" style="5"/>
    <col min="14589" max="14589" width="3.42578125" style="5" customWidth="1"/>
    <col min="14590" max="14590" width="17.42578125" style="5" customWidth="1"/>
    <col min="14591" max="14591" width="17.140625" style="5" customWidth="1"/>
    <col min="14592" max="14592" width="7.7109375" style="5" customWidth="1"/>
    <col min="14593" max="14594" width="3.7109375" style="5" customWidth="1"/>
    <col min="14595" max="14596" width="4.140625" style="5" customWidth="1"/>
    <col min="14597" max="14597" width="7.140625" style="5" customWidth="1"/>
    <col min="14598" max="14598" width="5" style="5" customWidth="1"/>
    <col min="14599" max="14599" width="5.28515625" style="5" customWidth="1"/>
    <col min="14600" max="14600" width="5.140625" style="5" customWidth="1"/>
    <col min="14601" max="14602" width="5" style="5" customWidth="1"/>
    <col min="14603" max="14609" width="4.7109375" style="5" customWidth="1"/>
    <col min="14610" max="14610" width="5.7109375" style="5" customWidth="1"/>
    <col min="14611" max="14611" width="7.7109375" style="5" customWidth="1"/>
    <col min="14612" max="14844" width="9" style="5"/>
    <col min="14845" max="14845" width="3.42578125" style="5" customWidth="1"/>
    <col min="14846" max="14846" width="17.42578125" style="5" customWidth="1"/>
    <col min="14847" max="14847" width="17.140625" style="5" customWidth="1"/>
    <col min="14848" max="14848" width="7.7109375" style="5" customWidth="1"/>
    <col min="14849" max="14850" width="3.7109375" style="5" customWidth="1"/>
    <col min="14851" max="14852" width="4.140625" style="5" customWidth="1"/>
    <col min="14853" max="14853" width="7.140625" style="5" customWidth="1"/>
    <col min="14854" max="14854" width="5" style="5" customWidth="1"/>
    <col min="14855" max="14855" width="5.28515625" style="5" customWidth="1"/>
    <col min="14856" max="14856" width="5.140625" style="5" customWidth="1"/>
    <col min="14857" max="14858" width="5" style="5" customWidth="1"/>
    <col min="14859" max="14865" width="4.7109375" style="5" customWidth="1"/>
    <col min="14866" max="14866" width="5.7109375" style="5" customWidth="1"/>
    <col min="14867" max="14867" width="7.7109375" style="5" customWidth="1"/>
    <col min="14868" max="15100" width="9" style="5"/>
    <col min="15101" max="15101" width="3.42578125" style="5" customWidth="1"/>
    <col min="15102" max="15102" width="17.42578125" style="5" customWidth="1"/>
    <col min="15103" max="15103" width="17.140625" style="5" customWidth="1"/>
    <col min="15104" max="15104" width="7.7109375" style="5" customWidth="1"/>
    <col min="15105" max="15106" width="3.7109375" style="5" customWidth="1"/>
    <col min="15107" max="15108" width="4.140625" style="5" customWidth="1"/>
    <col min="15109" max="15109" width="7.140625" style="5" customWidth="1"/>
    <col min="15110" max="15110" width="5" style="5" customWidth="1"/>
    <col min="15111" max="15111" width="5.28515625" style="5" customWidth="1"/>
    <col min="15112" max="15112" width="5.140625" style="5" customWidth="1"/>
    <col min="15113" max="15114" width="5" style="5" customWidth="1"/>
    <col min="15115" max="15121" width="4.7109375" style="5" customWidth="1"/>
    <col min="15122" max="15122" width="5.7109375" style="5" customWidth="1"/>
    <col min="15123" max="15123" width="7.7109375" style="5" customWidth="1"/>
    <col min="15124" max="15356" width="9" style="5"/>
    <col min="15357" max="15357" width="3.42578125" style="5" customWidth="1"/>
    <col min="15358" max="15358" width="17.42578125" style="5" customWidth="1"/>
    <col min="15359" max="15359" width="17.140625" style="5" customWidth="1"/>
    <col min="15360" max="15360" width="7.7109375" style="5" customWidth="1"/>
    <col min="15361" max="15362" width="3.7109375" style="5" customWidth="1"/>
    <col min="15363" max="15364" width="4.140625" style="5" customWidth="1"/>
    <col min="15365" max="15365" width="7.140625" style="5" customWidth="1"/>
    <col min="15366" max="15366" width="5" style="5" customWidth="1"/>
    <col min="15367" max="15367" width="5.28515625" style="5" customWidth="1"/>
    <col min="15368" max="15368" width="5.140625" style="5" customWidth="1"/>
    <col min="15369" max="15370" width="5" style="5" customWidth="1"/>
    <col min="15371" max="15377" width="4.7109375" style="5" customWidth="1"/>
    <col min="15378" max="15378" width="5.7109375" style="5" customWidth="1"/>
    <col min="15379" max="15379" width="7.7109375" style="5" customWidth="1"/>
    <col min="15380" max="15612" width="9" style="5"/>
    <col min="15613" max="15613" width="3.42578125" style="5" customWidth="1"/>
    <col min="15614" max="15614" width="17.42578125" style="5" customWidth="1"/>
    <col min="15615" max="15615" width="17.140625" style="5" customWidth="1"/>
    <col min="15616" max="15616" width="7.7109375" style="5" customWidth="1"/>
    <col min="15617" max="15618" width="3.7109375" style="5" customWidth="1"/>
    <col min="15619" max="15620" width="4.140625" style="5" customWidth="1"/>
    <col min="15621" max="15621" width="7.140625" style="5" customWidth="1"/>
    <col min="15622" max="15622" width="5" style="5" customWidth="1"/>
    <col min="15623" max="15623" width="5.28515625" style="5" customWidth="1"/>
    <col min="15624" max="15624" width="5.140625" style="5" customWidth="1"/>
    <col min="15625" max="15626" width="5" style="5" customWidth="1"/>
    <col min="15627" max="15633" width="4.7109375" style="5" customWidth="1"/>
    <col min="15634" max="15634" width="5.7109375" style="5" customWidth="1"/>
    <col min="15635" max="15635" width="7.7109375" style="5" customWidth="1"/>
    <col min="15636" max="15868" width="9" style="5"/>
    <col min="15869" max="15869" width="3.42578125" style="5" customWidth="1"/>
    <col min="15870" max="15870" width="17.42578125" style="5" customWidth="1"/>
    <col min="15871" max="15871" width="17.140625" style="5" customWidth="1"/>
    <col min="15872" max="15872" width="7.7109375" style="5" customWidth="1"/>
    <col min="15873" max="15874" width="3.7109375" style="5" customWidth="1"/>
    <col min="15875" max="15876" width="4.140625" style="5" customWidth="1"/>
    <col min="15877" max="15877" width="7.140625" style="5" customWidth="1"/>
    <col min="15878" max="15878" width="5" style="5" customWidth="1"/>
    <col min="15879" max="15879" width="5.28515625" style="5" customWidth="1"/>
    <col min="15880" max="15880" width="5.140625" style="5" customWidth="1"/>
    <col min="15881" max="15882" width="5" style="5" customWidth="1"/>
    <col min="15883" max="15889" width="4.7109375" style="5" customWidth="1"/>
    <col min="15890" max="15890" width="5.7109375" style="5" customWidth="1"/>
    <col min="15891" max="15891" width="7.7109375" style="5" customWidth="1"/>
    <col min="15892" max="16124" width="9" style="5"/>
    <col min="16125" max="16125" width="3.42578125" style="5" customWidth="1"/>
    <col min="16126" max="16126" width="17.42578125" style="5" customWidth="1"/>
    <col min="16127" max="16127" width="17.140625" style="5" customWidth="1"/>
    <col min="16128" max="16128" width="7.7109375" style="5" customWidth="1"/>
    <col min="16129" max="16130" width="3.7109375" style="5" customWidth="1"/>
    <col min="16131" max="16132" width="4.140625" style="5" customWidth="1"/>
    <col min="16133" max="16133" width="7.140625" style="5" customWidth="1"/>
    <col min="16134" max="16134" width="5" style="5" customWidth="1"/>
    <col min="16135" max="16135" width="5.28515625" style="5" customWidth="1"/>
    <col min="16136" max="16136" width="5.140625" style="5" customWidth="1"/>
    <col min="16137" max="16138" width="5" style="5" customWidth="1"/>
    <col min="16139" max="16145" width="4.7109375" style="5" customWidth="1"/>
    <col min="16146" max="16146" width="5.7109375" style="5" customWidth="1"/>
    <col min="16147" max="16147" width="7.7109375" style="5" customWidth="1"/>
    <col min="16148" max="16384" width="9" style="5"/>
  </cols>
  <sheetData>
    <row r="1" spans="1:20" ht="24">
      <c r="A1" s="144" t="s">
        <v>154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</row>
    <row r="2" spans="1:20">
      <c r="A2" s="3" t="s">
        <v>59</v>
      </c>
      <c r="B2" s="3"/>
      <c r="C2" s="39"/>
      <c r="D2" s="3"/>
      <c r="E2" s="3" t="s">
        <v>64</v>
      </c>
      <c r="F2" s="3"/>
      <c r="G2" s="3"/>
      <c r="H2" s="3"/>
      <c r="I2" s="3"/>
      <c r="J2" s="3"/>
      <c r="K2" s="3"/>
      <c r="L2" s="3"/>
      <c r="M2" s="3"/>
    </row>
    <row r="3" spans="1:20" s="1" customFormat="1">
      <c r="A3" s="40" t="s">
        <v>60</v>
      </c>
      <c r="B3" s="40"/>
      <c r="C3" s="40"/>
      <c r="D3" s="40"/>
      <c r="E3" s="41" t="s">
        <v>63</v>
      </c>
      <c r="F3" s="41"/>
      <c r="G3" s="41"/>
      <c r="H3" s="41"/>
      <c r="I3" s="41"/>
      <c r="J3" s="41"/>
      <c r="K3" s="41"/>
      <c r="L3" s="41"/>
      <c r="M3" s="41"/>
      <c r="N3" s="42"/>
      <c r="Q3" s="1" t="s">
        <v>23</v>
      </c>
      <c r="R3" s="42"/>
      <c r="S3" s="42"/>
    </row>
    <row r="4" spans="1:20" s="1" customFormat="1">
      <c r="A4" s="41" t="s">
        <v>61</v>
      </c>
      <c r="B4" s="41"/>
      <c r="C4" s="40"/>
      <c r="D4" s="41"/>
      <c r="E4" s="41" t="s">
        <v>62</v>
      </c>
      <c r="F4" s="41"/>
      <c r="G4" s="41"/>
      <c r="H4" s="41"/>
      <c r="I4" s="41"/>
      <c r="J4" s="41"/>
      <c r="K4" s="41"/>
      <c r="L4" s="41"/>
      <c r="M4" s="41"/>
      <c r="N4" s="42" t="s">
        <v>24</v>
      </c>
      <c r="Q4" s="145">
        <v>1</v>
      </c>
      <c r="R4" s="145"/>
      <c r="S4" s="145"/>
    </row>
    <row r="5" spans="1:20" s="1" customFormat="1">
      <c r="A5" s="43" t="s">
        <v>23</v>
      </c>
      <c r="B5" s="43"/>
      <c r="C5" s="43"/>
      <c r="D5" s="43"/>
      <c r="E5" s="43"/>
      <c r="F5" s="43"/>
      <c r="G5" s="42"/>
      <c r="H5" s="42"/>
      <c r="I5" s="42"/>
      <c r="N5" s="42" t="s">
        <v>25</v>
      </c>
      <c r="Q5" s="146"/>
      <c r="R5" s="146"/>
      <c r="S5" s="146"/>
    </row>
    <row r="6" spans="1:20" s="1" customFormat="1">
      <c r="A6" s="1" t="s">
        <v>26</v>
      </c>
      <c r="C6" s="1" t="s">
        <v>58</v>
      </c>
      <c r="E6" s="147" t="s">
        <v>27</v>
      </c>
      <c r="F6" s="147"/>
      <c r="G6" s="147"/>
      <c r="H6" s="147"/>
      <c r="I6" s="147"/>
      <c r="N6" s="47" t="s">
        <v>28</v>
      </c>
      <c r="O6" s="47"/>
      <c r="P6" s="47"/>
      <c r="Q6" s="148">
        <f>F10</f>
        <v>0</v>
      </c>
      <c r="R6" s="148"/>
      <c r="S6" s="148"/>
    </row>
    <row r="7" spans="1:20" s="2" customFormat="1">
      <c r="A7" s="142" t="s">
        <v>9</v>
      </c>
      <c r="B7" s="142" t="s">
        <v>29</v>
      </c>
      <c r="C7" s="142" t="s">
        <v>30</v>
      </c>
      <c r="D7" s="142" t="s">
        <v>31</v>
      </c>
      <c r="E7" s="142" t="s">
        <v>32</v>
      </c>
      <c r="F7" s="142" t="s">
        <v>33</v>
      </c>
      <c r="G7" s="142" t="s">
        <v>34</v>
      </c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 t="s">
        <v>35</v>
      </c>
    </row>
    <row r="8" spans="1:20" s="2" customFormat="1">
      <c r="A8" s="142"/>
      <c r="B8" s="142"/>
      <c r="C8" s="142"/>
      <c r="D8" s="142"/>
      <c r="E8" s="142"/>
      <c r="F8" s="142"/>
      <c r="G8" s="142" t="s">
        <v>36</v>
      </c>
      <c r="H8" s="142"/>
      <c r="I8" s="142"/>
      <c r="J8" s="142" t="s">
        <v>37</v>
      </c>
      <c r="K8" s="142"/>
      <c r="L8" s="142"/>
      <c r="M8" s="142" t="s">
        <v>38</v>
      </c>
      <c r="N8" s="142"/>
      <c r="O8" s="142"/>
      <c r="P8" s="142" t="s">
        <v>39</v>
      </c>
      <c r="Q8" s="142"/>
      <c r="R8" s="142"/>
      <c r="S8" s="142"/>
    </row>
    <row r="9" spans="1:20" s="2" customFormat="1" ht="22.5" thickBot="1">
      <c r="A9" s="142"/>
      <c r="B9" s="142"/>
      <c r="C9" s="142"/>
      <c r="D9" s="142"/>
      <c r="E9" s="143"/>
      <c r="F9" s="143"/>
      <c r="G9" s="48" t="s">
        <v>45</v>
      </c>
      <c r="H9" s="48" t="s">
        <v>46</v>
      </c>
      <c r="I9" s="48" t="s">
        <v>47</v>
      </c>
      <c r="J9" s="48" t="s">
        <v>48</v>
      </c>
      <c r="K9" s="48" t="s">
        <v>49</v>
      </c>
      <c r="L9" s="48" t="s">
        <v>50</v>
      </c>
      <c r="M9" s="48" t="s">
        <v>51</v>
      </c>
      <c r="N9" s="48" t="s">
        <v>52</v>
      </c>
      <c r="O9" s="48" t="s">
        <v>53</v>
      </c>
      <c r="P9" s="48" t="s">
        <v>54</v>
      </c>
      <c r="Q9" s="48" t="s">
        <v>55</v>
      </c>
      <c r="R9" s="48" t="s">
        <v>56</v>
      </c>
      <c r="S9" s="142"/>
    </row>
    <row r="10" spans="1:20" s="3" customFormat="1" ht="22.5" thickBot="1">
      <c r="A10" s="7">
        <v>1</v>
      </c>
      <c r="B10" s="8" t="s">
        <v>86</v>
      </c>
      <c r="C10" s="8" t="s">
        <v>101</v>
      </c>
      <c r="D10" s="49" t="s">
        <v>111</v>
      </c>
      <c r="E10" s="92" t="s">
        <v>44</v>
      </c>
      <c r="F10" s="50">
        <f>SUM(G10:R10)</f>
        <v>0</v>
      </c>
      <c r="G10" s="51">
        <f>SUM(G11:G13)</f>
        <v>0</v>
      </c>
      <c r="H10" s="51">
        <v>0</v>
      </c>
      <c r="I10" s="51">
        <f t="shared" ref="I10:Q10" si="0">SUM(I11:I13)</f>
        <v>0</v>
      </c>
      <c r="J10" s="51">
        <f t="shared" si="0"/>
        <v>0</v>
      </c>
      <c r="K10" s="51">
        <f>SUM(K11:K13)</f>
        <v>0</v>
      </c>
      <c r="L10" s="51">
        <f t="shared" si="0"/>
        <v>0</v>
      </c>
      <c r="M10" s="51">
        <f t="shared" si="0"/>
        <v>0</v>
      </c>
      <c r="N10" s="51">
        <f t="shared" si="0"/>
        <v>0</v>
      </c>
      <c r="O10" s="51">
        <f t="shared" si="0"/>
        <v>0</v>
      </c>
      <c r="P10" s="51">
        <f t="shared" si="0"/>
        <v>0</v>
      </c>
      <c r="Q10" s="51">
        <f t="shared" si="0"/>
        <v>0</v>
      </c>
      <c r="R10" s="93">
        <f>SUM(R11:R13)</f>
        <v>0</v>
      </c>
      <c r="S10" s="94" t="s">
        <v>113</v>
      </c>
      <c r="T10" s="6"/>
    </row>
    <row r="11" spans="1:20" s="3" customFormat="1">
      <c r="A11" s="7"/>
      <c r="B11" s="57" t="s">
        <v>93</v>
      </c>
      <c r="C11" s="8" t="s">
        <v>102</v>
      </c>
      <c r="D11" s="49"/>
      <c r="E11" s="95" t="s">
        <v>42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8" t="s">
        <v>122</v>
      </c>
    </row>
    <row r="12" spans="1:20" s="3" customFormat="1">
      <c r="A12" s="7"/>
      <c r="B12" s="8" t="s">
        <v>94</v>
      </c>
      <c r="C12" s="8" t="s">
        <v>99</v>
      </c>
      <c r="D12" s="49"/>
      <c r="E12" s="95" t="s">
        <v>41</v>
      </c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52"/>
    </row>
    <row r="13" spans="1:20" s="3" customFormat="1">
      <c r="A13" s="7"/>
      <c r="B13" s="57" t="s">
        <v>155</v>
      </c>
      <c r="C13" s="8" t="s">
        <v>103</v>
      </c>
      <c r="D13" s="49"/>
      <c r="E13" s="7" t="s">
        <v>40</v>
      </c>
      <c r="F13" s="9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54"/>
    </row>
    <row r="14" spans="1:20" s="3" customFormat="1">
      <c r="A14" s="7"/>
      <c r="C14" s="8" t="s">
        <v>225</v>
      </c>
      <c r="D14" s="7" t="s">
        <v>71</v>
      </c>
      <c r="E14" s="11"/>
      <c r="F14" s="11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8"/>
    </row>
    <row r="15" spans="1:20" s="3" customFormat="1">
      <c r="A15" s="7"/>
      <c r="B15" s="97" t="s">
        <v>57</v>
      </c>
      <c r="C15" s="8" t="s">
        <v>227</v>
      </c>
      <c r="D15" s="7" t="s">
        <v>109</v>
      </c>
      <c r="E15" s="8"/>
      <c r="F15" s="8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8"/>
    </row>
    <row r="16" spans="1:20" s="3" customFormat="1">
      <c r="A16" s="7"/>
      <c r="B16" s="8" t="s">
        <v>87</v>
      </c>
      <c r="C16" s="14" t="s">
        <v>226</v>
      </c>
      <c r="D16" s="13"/>
      <c r="E16" s="8"/>
      <c r="F16" s="8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8"/>
    </row>
    <row r="17" spans="1:19" s="3" customFormat="1">
      <c r="A17" s="7"/>
      <c r="B17" s="3" t="s">
        <v>88</v>
      </c>
      <c r="C17" s="8" t="s">
        <v>104</v>
      </c>
      <c r="D17" s="7" t="s">
        <v>229</v>
      </c>
      <c r="E17" s="8"/>
      <c r="F17" s="8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8"/>
    </row>
    <row r="18" spans="1:19" s="3" customFormat="1">
      <c r="A18" s="7"/>
      <c r="B18" s="8" t="s">
        <v>89</v>
      </c>
      <c r="C18" s="8" t="s">
        <v>100</v>
      </c>
      <c r="D18" s="98"/>
      <c r="E18" s="8"/>
      <c r="F18" s="8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8"/>
    </row>
    <row r="19" spans="1:19" s="3" customFormat="1">
      <c r="A19" s="7"/>
      <c r="B19" s="3" t="s">
        <v>92</v>
      </c>
      <c r="C19" s="8" t="s">
        <v>90</v>
      </c>
      <c r="D19" s="8"/>
      <c r="E19" s="8"/>
      <c r="F19" s="8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8"/>
    </row>
    <row r="20" spans="1:19" s="3" customFormat="1">
      <c r="A20" s="7"/>
      <c r="B20" s="8" t="s">
        <v>91</v>
      </c>
      <c r="C20" s="8" t="s">
        <v>103</v>
      </c>
      <c r="D20" s="8"/>
      <c r="E20" s="8"/>
      <c r="F20" s="8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8"/>
    </row>
    <row r="21" spans="1:19" s="3" customFormat="1">
      <c r="A21" s="7"/>
      <c r="B21" s="8" t="s">
        <v>95</v>
      </c>
      <c r="C21" s="8" t="s">
        <v>105</v>
      </c>
      <c r="D21" s="7" t="s">
        <v>110</v>
      </c>
      <c r="E21" s="8"/>
      <c r="F21" s="8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8"/>
    </row>
    <row r="22" spans="1:19" s="3" customFormat="1">
      <c r="A22" s="7"/>
      <c r="B22" s="8" t="s">
        <v>97</v>
      </c>
      <c r="C22" s="8" t="s">
        <v>106</v>
      </c>
      <c r="E22" s="8"/>
      <c r="F22" s="8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8"/>
    </row>
    <row r="23" spans="1:19" s="3" customFormat="1">
      <c r="A23" s="7"/>
      <c r="B23" s="8" t="s">
        <v>98</v>
      </c>
      <c r="C23" s="3" t="s">
        <v>228</v>
      </c>
      <c r="D23" s="8"/>
      <c r="E23" s="8"/>
      <c r="F23" s="8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8"/>
    </row>
    <row r="24" spans="1:19" s="3" customFormat="1">
      <c r="A24" s="7"/>
      <c r="B24" s="8" t="s">
        <v>96</v>
      </c>
      <c r="C24" s="8" t="s">
        <v>107</v>
      </c>
      <c r="D24" s="7" t="s">
        <v>112</v>
      </c>
      <c r="E24" s="8"/>
      <c r="F24" s="8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8"/>
    </row>
    <row r="25" spans="1:19" s="3" customFormat="1">
      <c r="A25" s="7"/>
      <c r="B25" s="12"/>
      <c r="C25" s="8" t="s">
        <v>108</v>
      </c>
      <c r="E25" s="8"/>
      <c r="F25" s="8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8"/>
    </row>
    <row r="26" spans="1:19">
      <c r="A26" s="13"/>
      <c r="B26" s="14"/>
      <c r="D26" s="8"/>
      <c r="E26" s="15"/>
      <c r="F26" s="15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5"/>
    </row>
    <row r="27" spans="1:19">
      <c r="A27" s="13"/>
      <c r="B27" s="14"/>
      <c r="C27" s="8"/>
      <c r="D27" s="8"/>
      <c r="E27" s="15"/>
      <c r="F27" s="15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5"/>
    </row>
    <row r="28" spans="1:19">
      <c r="A28" s="13"/>
      <c r="B28" s="14"/>
      <c r="C28" s="8"/>
      <c r="D28" s="8"/>
      <c r="E28" s="15"/>
      <c r="F28" s="15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5"/>
    </row>
    <row r="29" spans="1:19">
      <c r="A29" s="17"/>
      <c r="B29" s="15"/>
      <c r="C29" s="8"/>
      <c r="D29" s="8"/>
      <c r="E29" s="15"/>
      <c r="F29" s="15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5"/>
    </row>
    <row r="30" spans="1:19">
      <c r="A30" s="17"/>
      <c r="B30" s="15"/>
      <c r="C30" s="15"/>
      <c r="D30" s="15"/>
      <c r="E30" s="15"/>
      <c r="F30" s="15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5"/>
    </row>
  </sheetData>
  <mergeCells count="17">
    <mergeCell ref="F7:F9"/>
    <mergeCell ref="G7:R7"/>
    <mergeCell ref="S7:S9"/>
    <mergeCell ref="G8:I8"/>
    <mergeCell ref="J8:L8"/>
    <mergeCell ref="M8:O8"/>
    <mergeCell ref="P8:R8"/>
    <mergeCell ref="A1:S1"/>
    <mergeCell ref="Q4:S4"/>
    <mergeCell ref="Q5:S5"/>
    <mergeCell ref="E6:I6"/>
    <mergeCell ref="Q6:S6"/>
    <mergeCell ref="A7:A9"/>
    <mergeCell ref="B7:B9"/>
    <mergeCell ref="C7:C9"/>
    <mergeCell ref="D7:D9"/>
    <mergeCell ref="E7:E9"/>
  </mergeCells>
  <pageMargins left="0.39370078740157483" right="0.39370078740157483" top="0.59055118110236227" bottom="0.39370078740157483" header="0.31496062992125984" footer="0.31496062992125984"/>
  <pageSetup paperSize="9" scale="74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29"/>
  <sheetViews>
    <sheetView zoomScaleNormal="100" workbookViewId="0">
      <selection sqref="A1:S1"/>
    </sheetView>
  </sheetViews>
  <sheetFormatPr defaultColWidth="9" defaultRowHeight="21.75"/>
  <cols>
    <col min="1" max="1" width="4.42578125" style="4" customWidth="1"/>
    <col min="2" max="2" width="26.140625" style="5" customWidth="1"/>
    <col min="3" max="3" width="27.42578125" style="5" bestFit="1" customWidth="1"/>
    <col min="4" max="4" width="16.42578125" style="5" bestFit="1" customWidth="1"/>
    <col min="5" max="5" width="12" style="5" customWidth="1"/>
    <col min="6" max="6" width="9.42578125" style="5" customWidth="1"/>
    <col min="7" max="18" width="5.42578125" style="5" customWidth="1"/>
    <col min="19" max="19" width="8" style="5" customWidth="1"/>
    <col min="20" max="252" width="9" style="5"/>
    <col min="253" max="253" width="3.42578125" style="5" customWidth="1"/>
    <col min="254" max="254" width="17.42578125" style="5" customWidth="1"/>
    <col min="255" max="255" width="17.140625" style="5" customWidth="1"/>
    <col min="256" max="256" width="7.7109375" style="5" customWidth="1"/>
    <col min="257" max="258" width="3.7109375" style="5" customWidth="1"/>
    <col min="259" max="260" width="4.140625" style="5" customWidth="1"/>
    <col min="261" max="261" width="7.140625" style="5" customWidth="1"/>
    <col min="262" max="262" width="5" style="5" customWidth="1"/>
    <col min="263" max="263" width="5.28515625" style="5" customWidth="1"/>
    <col min="264" max="264" width="5.140625" style="5" customWidth="1"/>
    <col min="265" max="266" width="5" style="5" customWidth="1"/>
    <col min="267" max="273" width="4.7109375" style="5" customWidth="1"/>
    <col min="274" max="274" width="5.7109375" style="5" customWidth="1"/>
    <col min="275" max="275" width="7.7109375" style="5" customWidth="1"/>
    <col min="276" max="508" width="9" style="5"/>
    <col min="509" max="509" width="3.42578125" style="5" customWidth="1"/>
    <col min="510" max="510" width="17.42578125" style="5" customWidth="1"/>
    <col min="511" max="511" width="17.140625" style="5" customWidth="1"/>
    <col min="512" max="512" width="7.7109375" style="5" customWidth="1"/>
    <col min="513" max="514" width="3.7109375" style="5" customWidth="1"/>
    <col min="515" max="516" width="4.140625" style="5" customWidth="1"/>
    <col min="517" max="517" width="7.140625" style="5" customWidth="1"/>
    <col min="518" max="518" width="5" style="5" customWidth="1"/>
    <col min="519" max="519" width="5.28515625" style="5" customWidth="1"/>
    <col min="520" max="520" width="5.140625" style="5" customWidth="1"/>
    <col min="521" max="522" width="5" style="5" customWidth="1"/>
    <col min="523" max="529" width="4.7109375" style="5" customWidth="1"/>
    <col min="530" max="530" width="5.7109375" style="5" customWidth="1"/>
    <col min="531" max="531" width="7.7109375" style="5" customWidth="1"/>
    <col min="532" max="764" width="9" style="5"/>
    <col min="765" max="765" width="3.42578125" style="5" customWidth="1"/>
    <col min="766" max="766" width="17.42578125" style="5" customWidth="1"/>
    <col min="767" max="767" width="17.140625" style="5" customWidth="1"/>
    <col min="768" max="768" width="7.7109375" style="5" customWidth="1"/>
    <col min="769" max="770" width="3.7109375" style="5" customWidth="1"/>
    <col min="771" max="772" width="4.140625" style="5" customWidth="1"/>
    <col min="773" max="773" width="7.140625" style="5" customWidth="1"/>
    <col min="774" max="774" width="5" style="5" customWidth="1"/>
    <col min="775" max="775" width="5.28515625" style="5" customWidth="1"/>
    <col min="776" max="776" width="5.140625" style="5" customWidth="1"/>
    <col min="777" max="778" width="5" style="5" customWidth="1"/>
    <col min="779" max="785" width="4.7109375" style="5" customWidth="1"/>
    <col min="786" max="786" width="5.7109375" style="5" customWidth="1"/>
    <col min="787" max="787" width="7.7109375" style="5" customWidth="1"/>
    <col min="788" max="1020" width="9" style="5"/>
    <col min="1021" max="1021" width="3.42578125" style="5" customWidth="1"/>
    <col min="1022" max="1022" width="17.42578125" style="5" customWidth="1"/>
    <col min="1023" max="1023" width="17.140625" style="5" customWidth="1"/>
    <col min="1024" max="1024" width="7.7109375" style="5" customWidth="1"/>
    <col min="1025" max="1026" width="3.7109375" style="5" customWidth="1"/>
    <col min="1027" max="1028" width="4.140625" style="5" customWidth="1"/>
    <col min="1029" max="1029" width="7.140625" style="5" customWidth="1"/>
    <col min="1030" max="1030" width="5" style="5" customWidth="1"/>
    <col min="1031" max="1031" width="5.28515625" style="5" customWidth="1"/>
    <col min="1032" max="1032" width="5.140625" style="5" customWidth="1"/>
    <col min="1033" max="1034" width="5" style="5" customWidth="1"/>
    <col min="1035" max="1041" width="4.7109375" style="5" customWidth="1"/>
    <col min="1042" max="1042" width="5.7109375" style="5" customWidth="1"/>
    <col min="1043" max="1043" width="7.7109375" style="5" customWidth="1"/>
    <col min="1044" max="1276" width="9" style="5"/>
    <col min="1277" max="1277" width="3.42578125" style="5" customWidth="1"/>
    <col min="1278" max="1278" width="17.42578125" style="5" customWidth="1"/>
    <col min="1279" max="1279" width="17.140625" style="5" customWidth="1"/>
    <col min="1280" max="1280" width="7.7109375" style="5" customWidth="1"/>
    <col min="1281" max="1282" width="3.7109375" style="5" customWidth="1"/>
    <col min="1283" max="1284" width="4.140625" style="5" customWidth="1"/>
    <col min="1285" max="1285" width="7.140625" style="5" customWidth="1"/>
    <col min="1286" max="1286" width="5" style="5" customWidth="1"/>
    <col min="1287" max="1287" width="5.28515625" style="5" customWidth="1"/>
    <col min="1288" max="1288" width="5.140625" style="5" customWidth="1"/>
    <col min="1289" max="1290" width="5" style="5" customWidth="1"/>
    <col min="1291" max="1297" width="4.7109375" style="5" customWidth="1"/>
    <col min="1298" max="1298" width="5.7109375" style="5" customWidth="1"/>
    <col min="1299" max="1299" width="7.7109375" style="5" customWidth="1"/>
    <col min="1300" max="1532" width="9" style="5"/>
    <col min="1533" max="1533" width="3.42578125" style="5" customWidth="1"/>
    <col min="1534" max="1534" width="17.42578125" style="5" customWidth="1"/>
    <col min="1535" max="1535" width="17.140625" style="5" customWidth="1"/>
    <col min="1536" max="1536" width="7.7109375" style="5" customWidth="1"/>
    <col min="1537" max="1538" width="3.7109375" style="5" customWidth="1"/>
    <col min="1539" max="1540" width="4.140625" style="5" customWidth="1"/>
    <col min="1541" max="1541" width="7.140625" style="5" customWidth="1"/>
    <col min="1542" max="1542" width="5" style="5" customWidth="1"/>
    <col min="1543" max="1543" width="5.28515625" style="5" customWidth="1"/>
    <col min="1544" max="1544" width="5.140625" style="5" customWidth="1"/>
    <col min="1545" max="1546" width="5" style="5" customWidth="1"/>
    <col min="1547" max="1553" width="4.7109375" style="5" customWidth="1"/>
    <col min="1554" max="1554" width="5.7109375" style="5" customWidth="1"/>
    <col min="1555" max="1555" width="7.7109375" style="5" customWidth="1"/>
    <col min="1556" max="1788" width="9" style="5"/>
    <col min="1789" max="1789" width="3.42578125" style="5" customWidth="1"/>
    <col min="1790" max="1790" width="17.42578125" style="5" customWidth="1"/>
    <col min="1791" max="1791" width="17.140625" style="5" customWidth="1"/>
    <col min="1792" max="1792" width="7.7109375" style="5" customWidth="1"/>
    <col min="1793" max="1794" width="3.7109375" style="5" customWidth="1"/>
    <col min="1795" max="1796" width="4.140625" style="5" customWidth="1"/>
    <col min="1797" max="1797" width="7.140625" style="5" customWidth="1"/>
    <col min="1798" max="1798" width="5" style="5" customWidth="1"/>
    <col min="1799" max="1799" width="5.28515625" style="5" customWidth="1"/>
    <col min="1800" max="1800" width="5.140625" style="5" customWidth="1"/>
    <col min="1801" max="1802" width="5" style="5" customWidth="1"/>
    <col min="1803" max="1809" width="4.7109375" style="5" customWidth="1"/>
    <col min="1810" max="1810" width="5.7109375" style="5" customWidth="1"/>
    <col min="1811" max="1811" width="7.7109375" style="5" customWidth="1"/>
    <col min="1812" max="2044" width="9" style="5"/>
    <col min="2045" max="2045" width="3.42578125" style="5" customWidth="1"/>
    <col min="2046" max="2046" width="17.42578125" style="5" customWidth="1"/>
    <col min="2047" max="2047" width="17.140625" style="5" customWidth="1"/>
    <col min="2048" max="2048" width="7.7109375" style="5" customWidth="1"/>
    <col min="2049" max="2050" width="3.7109375" style="5" customWidth="1"/>
    <col min="2051" max="2052" width="4.140625" style="5" customWidth="1"/>
    <col min="2053" max="2053" width="7.140625" style="5" customWidth="1"/>
    <col min="2054" max="2054" width="5" style="5" customWidth="1"/>
    <col min="2055" max="2055" width="5.28515625" style="5" customWidth="1"/>
    <col min="2056" max="2056" width="5.140625" style="5" customWidth="1"/>
    <col min="2057" max="2058" width="5" style="5" customWidth="1"/>
    <col min="2059" max="2065" width="4.7109375" style="5" customWidth="1"/>
    <col min="2066" max="2066" width="5.7109375" style="5" customWidth="1"/>
    <col min="2067" max="2067" width="7.7109375" style="5" customWidth="1"/>
    <col min="2068" max="2300" width="9" style="5"/>
    <col min="2301" max="2301" width="3.42578125" style="5" customWidth="1"/>
    <col min="2302" max="2302" width="17.42578125" style="5" customWidth="1"/>
    <col min="2303" max="2303" width="17.140625" style="5" customWidth="1"/>
    <col min="2304" max="2304" width="7.7109375" style="5" customWidth="1"/>
    <col min="2305" max="2306" width="3.7109375" style="5" customWidth="1"/>
    <col min="2307" max="2308" width="4.140625" style="5" customWidth="1"/>
    <col min="2309" max="2309" width="7.140625" style="5" customWidth="1"/>
    <col min="2310" max="2310" width="5" style="5" customWidth="1"/>
    <col min="2311" max="2311" width="5.28515625" style="5" customWidth="1"/>
    <col min="2312" max="2312" width="5.140625" style="5" customWidth="1"/>
    <col min="2313" max="2314" width="5" style="5" customWidth="1"/>
    <col min="2315" max="2321" width="4.7109375" style="5" customWidth="1"/>
    <col min="2322" max="2322" width="5.7109375" style="5" customWidth="1"/>
    <col min="2323" max="2323" width="7.7109375" style="5" customWidth="1"/>
    <col min="2324" max="2556" width="9" style="5"/>
    <col min="2557" max="2557" width="3.42578125" style="5" customWidth="1"/>
    <col min="2558" max="2558" width="17.42578125" style="5" customWidth="1"/>
    <col min="2559" max="2559" width="17.140625" style="5" customWidth="1"/>
    <col min="2560" max="2560" width="7.7109375" style="5" customWidth="1"/>
    <col min="2561" max="2562" width="3.7109375" style="5" customWidth="1"/>
    <col min="2563" max="2564" width="4.140625" style="5" customWidth="1"/>
    <col min="2565" max="2565" width="7.140625" style="5" customWidth="1"/>
    <col min="2566" max="2566" width="5" style="5" customWidth="1"/>
    <col min="2567" max="2567" width="5.28515625" style="5" customWidth="1"/>
    <col min="2568" max="2568" width="5.140625" style="5" customWidth="1"/>
    <col min="2569" max="2570" width="5" style="5" customWidth="1"/>
    <col min="2571" max="2577" width="4.7109375" style="5" customWidth="1"/>
    <col min="2578" max="2578" width="5.7109375" style="5" customWidth="1"/>
    <col min="2579" max="2579" width="7.7109375" style="5" customWidth="1"/>
    <col min="2580" max="2812" width="9" style="5"/>
    <col min="2813" max="2813" width="3.42578125" style="5" customWidth="1"/>
    <col min="2814" max="2814" width="17.42578125" style="5" customWidth="1"/>
    <col min="2815" max="2815" width="17.140625" style="5" customWidth="1"/>
    <col min="2816" max="2816" width="7.7109375" style="5" customWidth="1"/>
    <col min="2817" max="2818" width="3.7109375" style="5" customWidth="1"/>
    <col min="2819" max="2820" width="4.140625" style="5" customWidth="1"/>
    <col min="2821" max="2821" width="7.140625" style="5" customWidth="1"/>
    <col min="2822" max="2822" width="5" style="5" customWidth="1"/>
    <col min="2823" max="2823" width="5.28515625" style="5" customWidth="1"/>
    <col min="2824" max="2824" width="5.140625" style="5" customWidth="1"/>
    <col min="2825" max="2826" width="5" style="5" customWidth="1"/>
    <col min="2827" max="2833" width="4.7109375" style="5" customWidth="1"/>
    <col min="2834" max="2834" width="5.7109375" style="5" customWidth="1"/>
    <col min="2835" max="2835" width="7.7109375" style="5" customWidth="1"/>
    <col min="2836" max="3068" width="9" style="5"/>
    <col min="3069" max="3069" width="3.42578125" style="5" customWidth="1"/>
    <col min="3070" max="3070" width="17.42578125" style="5" customWidth="1"/>
    <col min="3071" max="3071" width="17.140625" style="5" customWidth="1"/>
    <col min="3072" max="3072" width="7.7109375" style="5" customWidth="1"/>
    <col min="3073" max="3074" width="3.7109375" style="5" customWidth="1"/>
    <col min="3075" max="3076" width="4.140625" style="5" customWidth="1"/>
    <col min="3077" max="3077" width="7.140625" style="5" customWidth="1"/>
    <col min="3078" max="3078" width="5" style="5" customWidth="1"/>
    <col min="3079" max="3079" width="5.28515625" style="5" customWidth="1"/>
    <col min="3080" max="3080" width="5.140625" style="5" customWidth="1"/>
    <col min="3081" max="3082" width="5" style="5" customWidth="1"/>
    <col min="3083" max="3089" width="4.7109375" style="5" customWidth="1"/>
    <col min="3090" max="3090" width="5.7109375" style="5" customWidth="1"/>
    <col min="3091" max="3091" width="7.7109375" style="5" customWidth="1"/>
    <col min="3092" max="3324" width="9" style="5"/>
    <col min="3325" max="3325" width="3.42578125" style="5" customWidth="1"/>
    <col min="3326" max="3326" width="17.42578125" style="5" customWidth="1"/>
    <col min="3327" max="3327" width="17.140625" style="5" customWidth="1"/>
    <col min="3328" max="3328" width="7.7109375" style="5" customWidth="1"/>
    <col min="3329" max="3330" width="3.7109375" style="5" customWidth="1"/>
    <col min="3331" max="3332" width="4.140625" style="5" customWidth="1"/>
    <col min="3333" max="3333" width="7.140625" style="5" customWidth="1"/>
    <col min="3334" max="3334" width="5" style="5" customWidth="1"/>
    <col min="3335" max="3335" width="5.28515625" style="5" customWidth="1"/>
    <col min="3336" max="3336" width="5.140625" style="5" customWidth="1"/>
    <col min="3337" max="3338" width="5" style="5" customWidth="1"/>
    <col min="3339" max="3345" width="4.7109375" style="5" customWidth="1"/>
    <col min="3346" max="3346" width="5.7109375" style="5" customWidth="1"/>
    <col min="3347" max="3347" width="7.7109375" style="5" customWidth="1"/>
    <col min="3348" max="3580" width="9" style="5"/>
    <col min="3581" max="3581" width="3.42578125" style="5" customWidth="1"/>
    <col min="3582" max="3582" width="17.42578125" style="5" customWidth="1"/>
    <col min="3583" max="3583" width="17.140625" style="5" customWidth="1"/>
    <col min="3584" max="3584" width="7.7109375" style="5" customWidth="1"/>
    <col min="3585" max="3586" width="3.7109375" style="5" customWidth="1"/>
    <col min="3587" max="3588" width="4.140625" style="5" customWidth="1"/>
    <col min="3589" max="3589" width="7.140625" style="5" customWidth="1"/>
    <col min="3590" max="3590" width="5" style="5" customWidth="1"/>
    <col min="3591" max="3591" width="5.28515625" style="5" customWidth="1"/>
    <col min="3592" max="3592" width="5.140625" style="5" customWidth="1"/>
    <col min="3593" max="3594" width="5" style="5" customWidth="1"/>
    <col min="3595" max="3601" width="4.7109375" style="5" customWidth="1"/>
    <col min="3602" max="3602" width="5.7109375" style="5" customWidth="1"/>
    <col min="3603" max="3603" width="7.7109375" style="5" customWidth="1"/>
    <col min="3604" max="3836" width="9" style="5"/>
    <col min="3837" max="3837" width="3.42578125" style="5" customWidth="1"/>
    <col min="3838" max="3838" width="17.42578125" style="5" customWidth="1"/>
    <col min="3839" max="3839" width="17.140625" style="5" customWidth="1"/>
    <col min="3840" max="3840" width="7.7109375" style="5" customWidth="1"/>
    <col min="3841" max="3842" width="3.7109375" style="5" customWidth="1"/>
    <col min="3843" max="3844" width="4.140625" style="5" customWidth="1"/>
    <col min="3845" max="3845" width="7.140625" style="5" customWidth="1"/>
    <col min="3846" max="3846" width="5" style="5" customWidth="1"/>
    <col min="3847" max="3847" width="5.28515625" style="5" customWidth="1"/>
    <col min="3848" max="3848" width="5.140625" style="5" customWidth="1"/>
    <col min="3849" max="3850" width="5" style="5" customWidth="1"/>
    <col min="3851" max="3857" width="4.7109375" style="5" customWidth="1"/>
    <col min="3858" max="3858" width="5.7109375" style="5" customWidth="1"/>
    <col min="3859" max="3859" width="7.7109375" style="5" customWidth="1"/>
    <col min="3860" max="4092" width="9" style="5"/>
    <col min="4093" max="4093" width="3.42578125" style="5" customWidth="1"/>
    <col min="4094" max="4094" width="17.42578125" style="5" customWidth="1"/>
    <col min="4095" max="4095" width="17.140625" style="5" customWidth="1"/>
    <col min="4096" max="4096" width="7.7109375" style="5" customWidth="1"/>
    <col min="4097" max="4098" width="3.7109375" style="5" customWidth="1"/>
    <col min="4099" max="4100" width="4.140625" style="5" customWidth="1"/>
    <col min="4101" max="4101" width="7.140625" style="5" customWidth="1"/>
    <col min="4102" max="4102" width="5" style="5" customWidth="1"/>
    <col min="4103" max="4103" width="5.28515625" style="5" customWidth="1"/>
    <col min="4104" max="4104" width="5.140625" style="5" customWidth="1"/>
    <col min="4105" max="4106" width="5" style="5" customWidth="1"/>
    <col min="4107" max="4113" width="4.7109375" style="5" customWidth="1"/>
    <col min="4114" max="4114" width="5.7109375" style="5" customWidth="1"/>
    <col min="4115" max="4115" width="7.7109375" style="5" customWidth="1"/>
    <col min="4116" max="4348" width="9" style="5"/>
    <col min="4349" max="4349" width="3.42578125" style="5" customWidth="1"/>
    <col min="4350" max="4350" width="17.42578125" style="5" customWidth="1"/>
    <col min="4351" max="4351" width="17.140625" style="5" customWidth="1"/>
    <col min="4352" max="4352" width="7.7109375" style="5" customWidth="1"/>
    <col min="4353" max="4354" width="3.7109375" style="5" customWidth="1"/>
    <col min="4355" max="4356" width="4.140625" style="5" customWidth="1"/>
    <col min="4357" max="4357" width="7.140625" style="5" customWidth="1"/>
    <col min="4358" max="4358" width="5" style="5" customWidth="1"/>
    <col min="4359" max="4359" width="5.28515625" style="5" customWidth="1"/>
    <col min="4360" max="4360" width="5.140625" style="5" customWidth="1"/>
    <col min="4361" max="4362" width="5" style="5" customWidth="1"/>
    <col min="4363" max="4369" width="4.7109375" style="5" customWidth="1"/>
    <col min="4370" max="4370" width="5.7109375" style="5" customWidth="1"/>
    <col min="4371" max="4371" width="7.7109375" style="5" customWidth="1"/>
    <col min="4372" max="4604" width="9" style="5"/>
    <col min="4605" max="4605" width="3.42578125" style="5" customWidth="1"/>
    <col min="4606" max="4606" width="17.42578125" style="5" customWidth="1"/>
    <col min="4607" max="4607" width="17.140625" style="5" customWidth="1"/>
    <col min="4608" max="4608" width="7.7109375" style="5" customWidth="1"/>
    <col min="4609" max="4610" width="3.7109375" style="5" customWidth="1"/>
    <col min="4611" max="4612" width="4.140625" style="5" customWidth="1"/>
    <col min="4613" max="4613" width="7.140625" style="5" customWidth="1"/>
    <col min="4614" max="4614" width="5" style="5" customWidth="1"/>
    <col min="4615" max="4615" width="5.28515625" style="5" customWidth="1"/>
    <col min="4616" max="4616" width="5.140625" style="5" customWidth="1"/>
    <col min="4617" max="4618" width="5" style="5" customWidth="1"/>
    <col min="4619" max="4625" width="4.7109375" style="5" customWidth="1"/>
    <col min="4626" max="4626" width="5.7109375" style="5" customWidth="1"/>
    <col min="4627" max="4627" width="7.7109375" style="5" customWidth="1"/>
    <col min="4628" max="4860" width="9" style="5"/>
    <col min="4861" max="4861" width="3.42578125" style="5" customWidth="1"/>
    <col min="4862" max="4862" width="17.42578125" style="5" customWidth="1"/>
    <col min="4863" max="4863" width="17.140625" style="5" customWidth="1"/>
    <col min="4864" max="4864" width="7.7109375" style="5" customWidth="1"/>
    <col min="4865" max="4866" width="3.7109375" style="5" customWidth="1"/>
    <col min="4867" max="4868" width="4.140625" style="5" customWidth="1"/>
    <col min="4869" max="4869" width="7.140625" style="5" customWidth="1"/>
    <col min="4870" max="4870" width="5" style="5" customWidth="1"/>
    <col min="4871" max="4871" width="5.28515625" style="5" customWidth="1"/>
    <col min="4872" max="4872" width="5.140625" style="5" customWidth="1"/>
    <col min="4873" max="4874" width="5" style="5" customWidth="1"/>
    <col min="4875" max="4881" width="4.7109375" style="5" customWidth="1"/>
    <col min="4882" max="4882" width="5.7109375" style="5" customWidth="1"/>
    <col min="4883" max="4883" width="7.7109375" style="5" customWidth="1"/>
    <col min="4884" max="5116" width="9" style="5"/>
    <col min="5117" max="5117" width="3.42578125" style="5" customWidth="1"/>
    <col min="5118" max="5118" width="17.42578125" style="5" customWidth="1"/>
    <col min="5119" max="5119" width="17.140625" style="5" customWidth="1"/>
    <col min="5120" max="5120" width="7.7109375" style="5" customWidth="1"/>
    <col min="5121" max="5122" width="3.7109375" style="5" customWidth="1"/>
    <col min="5123" max="5124" width="4.140625" style="5" customWidth="1"/>
    <col min="5125" max="5125" width="7.140625" style="5" customWidth="1"/>
    <col min="5126" max="5126" width="5" style="5" customWidth="1"/>
    <col min="5127" max="5127" width="5.28515625" style="5" customWidth="1"/>
    <col min="5128" max="5128" width="5.140625" style="5" customWidth="1"/>
    <col min="5129" max="5130" width="5" style="5" customWidth="1"/>
    <col min="5131" max="5137" width="4.7109375" style="5" customWidth="1"/>
    <col min="5138" max="5138" width="5.7109375" style="5" customWidth="1"/>
    <col min="5139" max="5139" width="7.7109375" style="5" customWidth="1"/>
    <col min="5140" max="5372" width="9" style="5"/>
    <col min="5373" max="5373" width="3.42578125" style="5" customWidth="1"/>
    <col min="5374" max="5374" width="17.42578125" style="5" customWidth="1"/>
    <col min="5375" max="5375" width="17.140625" style="5" customWidth="1"/>
    <col min="5376" max="5376" width="7.7109375" style="5" customWidth="1"/>
    <col min="5377" max="5378" width="3.7109375" style="5" customWidth="1"/>
    <col min="5379" max="5380" width="4.140625" style="5" customWidth="1"/>
    <col min="5381" max="5381" width="7.140625" style="5" customWidth="1"/>
    <col min="5382" max="5382" width="5" style="5" customWidth="1"/>
    <col min="5383" max="5383" width="5.28515625" style="5" customWidth="1"/>
    <col min="5384" max="5384" width="5.140625" style="5" customWidth="1"/>
    <col min="5385" max="5386" width="5" style="5" customWidth="1"/>
    <col min="5387" max="5393" width="4.7109375" style="5" customWidth="1"/>
    <col min="5394" max="5394" width="5.7109375" style="5" customWidth="1"/>
    <col min="5395" max="5395" width="7.7109375" style="5" customWidth="1"/>
    <col min="5396" max="5628" width="9" style="5"/>
    <col min="5629" max="5629" width="3.42578125" style="5" customWidth="1"/>
    <col min="5630" max="5630" width="17.42578125" style="5" customWidth="1"/>
    <col min="5631" max="5631" width="17.140625" style="5" customWidth="1"/>
    <col min="5632" max="5632" width="7.7109375" style="5" customWidth="1"/>
    <col min="5633" max="5634" width="3.7109375" style="5" customWidth="1"/>
    <col min="5635" max="5636" width="4.140625" style="5" customWidth="1"/>
    <col min="5637" max="5637" width="7.140625" style="5" customWidth="1"/>
    <col min="5638" max="5638" width="5" style="5" customWidth="1"/>
    <col min="5639" max="5639" width="5.28515625" style="5" customWidth="1"/>
    <col min="5640" max="5640" width="5.140625" style="5" customWidth="1"/>
    <col min="5641" max="5642" width="5" style="5" customWidth="1"/>
    <col min="5643" max="5649" width="4.7109375" style="5" customWidth="1"/>
    <col min="5650" max="5650" width="5.7109375" style="5" customWidth="1"/>
    <col min="5651" max="5651" width="7.7109375" style="5" customWidth="1"/>
    <col min="5652" max="5884" width="9" style="5"/>
    <col min="5885" max="5885" width="3.42578125" style="5" customWidth="1"/>
    <col min="5886" max="5886" width="17.42578125" style="5" customWidth="1"/>
    <col min="5887" max="5887" width="17.140625" style="5" customWidth="1"/>
    <col min="5888" max="5888" width="7.7109375" style="5" customWidth="1"/>
    <col min="5889" max="5890" width="3.7109375" style="5" customWidth="1"/>
    <col min="5891" max="5892" width="4.140625" style="5" customWidth="1"/>
    <col min="5893" max="5893" width="7.140625" style="5" customWidth="1"/>
    <col min="5894" max="5894" width="5" style="5" customWidth="1"/>
    <col min="5895" max="5895" width="5.28515625" style="5" customWidth="1"/>
    <col min="5896" max="5896" width="5.140625" style="5" customWidth="1"/>
    <col min="5897" max="5898" width="5" style="5" customWidth="1"/>
    <col min="5899" max="5905" width="4.7109375" style="5" customWidth="1"/>
    <col min="5906" max="5906" width="5.7109375" style="5" customWidth="1"/>
    <col min="5907" max="5907" width="7.7109375" style="5" customWidth="1"/>
    <col min="5908" max="6140" width="9" style="5"/>
    <col min="6141" max="6141" width="3.42578125" style="5" customWidth="1"/>
    <col min="6142" max="6142" width="17.42578125" style="5" customWidth="1"/>
    <col min="6143" max="6143" width="17.140625" style="5" customWidth="1"/>
    <col min="6144" max="6144" width="7.7109375" style="5" customWidth="1"/>
    <col min="6145" max="6146" width="3.7109375" style="5" customWidth="1"/>
    <col min="6147" max="6148" width="4.140625" style="5" customWidth="1"/>
    <col min="6149" max="6149" width="7.140625" style="5" customWidth="1"/>
    <col min="6150" max="6150" width="5" style="5" customWidth="1"/>
    <col min="6151" max="6151" width="5.28515625" style="5" customWidth="1"/>
    <col min="6152" max="6152" width="5.140625" style="5" customWidth="1"/>
    <col min="6153" max="6154" width="5" style="5" customWidth="1"/>
    <col min="6155" max="6161" width="4.7109375" style="5" customWidth="1"/>
    <col min="6162" max="6162" width="5.7109375" style="5" customWidth="1"/>
    <col min="6163" max="6163" width="7.7109375" style="5" customWidth="1"/>
    <col min="6164" max="6396" width="9" style="5"/>
    <col min="6397" max="6397" width="3.42578125" style="5" customWidth="1"/>
    <col min="6398" max="6398" width="17.42578125" style="5" customWidth="1"/>
    <col min="6399" max="6399" width="17.140625" style="5" customWidth="1"/>
    <col min="6400" max="6400" width="7.7109375" style="5" customWidth="1"/>
    <col min="6401" max="6402" width="3.7109375" style="5" customWidth="1"/>
    <col min="6403" max="6404" width="4.140625" style="5" customWidth="1"/>
    <col min="6405" max="6405" width="7.140625" style="5" customWidth="1"/>
    <col min="6406" max="6406" width="5" style="5" customWidth="1"/>
    <col min="6407" max="6407" width="5.28515625" style="5" customWidth="1"/>
    <col min="6408" max="6408" width="5.140625" style="5" customWidth="1"/>
    <col min="6409" max="6410" width="5" style="5" customWidth="1"/>
    <col min="6411" max="6417" width="4.7109375" style="5" customWidth="1"/>
    <col min="6418" max="6418" width="5.7109375" style="5" customWidth="1"/>
    <col min="6419" max="6419" width="7.7109375" style="5" customWidth="1"/>
    <col min="6420" max="6652" width="9" style="5"/>
    <col min="6653" max="6653" width="3.42578125" style="5" customWidth="1"/>
    <col min="6654" max="6654" width="17.42578125" style="5" customWidth="1"/>
    <col min="6655" max="6655" width="17.140625" style="5" customWidth="1"/>
    <col min="6656" max="6656" width="7.7109375" style="5" customWidth="1"/>
    <col min="6657" max="6658" width="3.7109375" style="5" customWidth="1"/>
    <col min="6659" max="6660" width="4.140625" style="5" customWidth="1"/>
    <col min="6661" max="6661" width="7.140625" style="5" customWidth="1"/>
    <col min="6662" max="6662" width="5" style="5" customWidth="1"/>
    <col min="6663" max="6663" width="5.28515625" style="5" customWidth="1"/>
    <col min="6664" max="6664" width="5.140625" style="5" customWidth="1"/>
    <col min="6665" max="6666" width="5" style="5" customWidth="1"/>
    <col min="6667" max="6673" width="4.7109375" style="5" customWidth="1"/>
    <col min="6674" max="6674" width="5.7109375" style="5" customWidth="1"/>
    <col min="6675" max="6675" width="7.7109375" style="5" customWidth="1"/>
    <col min="6676" max="6908" width="9" style="5"/>
    <col min="6909" max="6909" width="3.42578125" style="5" customWidth="1"/>
    <col min="6910" max="6910" width="17.42578125" style="5" customWidth="1"/>
    <col min="6911" max="6911" width="17.140625" style="5" customWidth="1"/>
    <col min="6912" max="6912" width="7.7109375" style="5" customWidth="1"/>
    <col min="6913" max="6914" width="3.7109375" style="5" customWidth="1"/>
    <col min="6915" max="6916" width="4.140625" style="5" customWidth="1"/>
    <col min="6917" max="6917" width="7.140625" style="5" customWidth="1"/>
    <col min="6918" max="6918" width="5" style="5" customWidth="1"/>
    <col min="6919" max="6919" width="5.28515625" style="5" customWidth="1"/>
    <col min="6920" max="6920" width="5.140625" style="5" customWidth="1"/>
    <col min="6921" max="6922" width="5" style="5" customWidth="1"/>
    <col min="6923" max="6929" width="4.7109375" style="5" customWidth="1"/>
    <col min="6930" max="6930" width="5.7109375" style="5" customWidth="1"/>
    <col min="6931" max="6931" width="7.7109375" style="5" customWidth="1"/>
    <col min="6932" max="7164" width="9" style="5"/>
    <col min="7165" max="7165" width="3.42578125" style="5" customWidth="1"/>
    <col min="7166" max="7166" width="17.42578125" style="5" customWidth="1"/>
    <col min="7167" max="7167" width="17.140625" style="5" customWidth="1"/>
    <col min="7168" max="7168" width="7.7109375" style="5" customWidth="1"/>
    <col min="7169" max="7170" width="3.7109375" style="5" customWidth="1"/>
    <col min="7171" max="7172" width="4.140625" style="5" customWidth="1"/>
    <col min="7173" max="7173" width="7.140625" style="5" customWidth="1"/>
    <col min="7174" max="7174" width="5" style="5" customWidth="1"/>
    <col min="7175" max="7175" width="5.28515625" style="5" customWidth="1"/>
    <col min="7176" max="7176" width="5.140625" style="5" customWidth="1"/>
    <col min="7177" max="7178" width="5" style="5" customWidth="1"/>
    <col min="7179" max="7185" width="4.7109375" style="5" customWidth="1"/>
    <col min="7186" max="7186" width="5.7109375" style="5" customWidth="1"/>
    <col min="7187" max="7187" width="7.7109375" style="5" customWidth="1"/>
    <col min="7188" max="7420" width="9" style="5"/>
    <col min="7421" max="7421" width="3.42578125" style="5" customWidth="1"/>
    <col min="7422" max="7422" width="17.42578125" style="5" customWidth="1"/>
    <col min="7423" max="7423" width="17.140625" style="5" customWidth="1"/>
    <col min="7424" max="7424" width="7.7109375" style="5" customWidth="1"/>
    <col min="7425" max="7426" width="3.7109375" style="5" customWidth="1"/>
    <col min="7427" max="7428" width="4.140625" style="5" customWidth="1"/>
    <col min="7429" max="7429" width="7.140625" style="5" customWidth="1"/>
    <col min="7430" max="7430" width="5" style="5" customWidth="1"/>
    <col min="7431" max="7431" width="5.28515625" style="5" customWidth="1"/>
    <col min="7432" max="7432" width="5.140625" style="5" customWidth="1"/>
    <col min="7433" max="7434" width="5" style="5" customWidth="1"/>
    <col min="7435" max="7441" width="4.7109375" style="5" customWidth="1"/>
    <col min="7442" max="7442" width="5.7109375" style="5" customWidth="1"/>
    <col min="7443" max="7443" width="7.7109375" style="5" customWidth="1"/>
    <col min="7444" max="7676" width="9" style="5"/>
    <col min="7677" max="7677" width="3.42578125" style="5" customWidth="1"/>
    <col min="7678" max="7678" width="17.42578125" style="5" customWidth="1"/>
    <col min="7679" max="7679" width="17.140625" style="5" customWidth="1"/>
    <col min="7680" max="7680" width="7.7109375" style="5" customWidth="1"/>
    <col min="7681" max="7682" width="3.7109375" style="5" customWidth="1"/>
    <col min="7683" max="7684" width="4.140625" style="5" customWidth="1"/>
    <col min="7685" max="7685" width="7.140625" style="5" customWidth="1"/>
    <col min="7686" max="7686" width="5" style="5" customWidth="1"/>
    <col min="7687" max="7687" width="5.28515625" style="5" customWidth="1"/>
    <col min="7688" max="7688" width="5.140625" style="5" customWidth="1"/>
    <col min="7689" max="7690" width="5" style="5" customWidth="1"/>
    <col min="7691" max="7697" width="4.7109375" style="5" customWidth="1"/>
    <col min="7698" max="7698" width="5.7109375" style="5" customWidth="1"/>
    <col min="7699" max="7699" width="7.7109375" style="5" customWidth="1"/>
    <col min="7700" max="7932" width="9" style="5"/>
    <col min="7933" max="7933" width="3.42578125" style="5" customWidth="1"/>
    <col min="7934" max="7934" width="17.42578125" style="5" customWidth="1"/>
    <col min="7935" max="7935" width="17.140625" style="5" customWidth="1"/>
    <col min="7936" max="7936" width="7.7109375" style="5" customWidth="1"/>
    <col min="7937" max="7938" width="3.7109375" style="5" customWidth="1"/>
    <col min="7939" max="7940" width="4.140625" style="5" customWidth="1"/>
    <col min="7941" max="7941" width="7.140625" style="5" customWidth="1"/>
    <col min="7942" max="7942" width="5" style="5" customWidth="1"/>
    <col min="7943" max="7943" width="5.28515625" style="5" customWidth="1"/>
    <col min="7944" max="7944" width="5.140625" style="5" customWidth="1"/>
    <col min="7945" max="7946" width="5" style="5" customWidth="1"/>
    <col min="7947" max="7953" width="4.7109375" style="5" customWidth="1"/>
    <col min="7954" max="7954" width="5.7109375" style="5" customWidth="1"/>
    <col min="7955" max="7955" width="7.7109375" style="5" customWidth="1"/>
    <col min="7956" max="8188" width="9" style="5"/>
    <col min="8189" max="8189" width="3.42578125" style="5" customWidth="1"/>
    <col min="8190" max="8190" width="17.42578125" style="5" customWidth="1"/>
    <col min="8191" max="8191" width="17.140625" style="5" customWidth="1"/>
    <col min="8192" max="8192" width="7.7109375" style="5" customWidth="1"/>
    <col min="8193" max="8194" width="3.7109375" style="5" customWidth="1"/>
    <col min="8195" max="8196" width="4.140625" style="5" customWidth="1"/>
    <col min="8197" max="8197" width="7.140625" style="5" customWidth="1"/>
    <col min="8198" max="8198" width="5" style="5" customWidth="1"/>
    <col min="8199" max="8199" width="5.28515625" style="5" customWidth="1"/>
    <col min="8200" max="8200" width="5.140625" style="5" customWidth="1"/>
    <col min="8201" max="8202" width="5" style="5" customWidth="1"/>
    <col min="8203" max="8209" width="4.7109375" style="5" customWidth="1"/>
    <col min="8210" max="8210" width="5.7109375" style="5" customWidth="1"/>
    <col min="8211" max="8211" width="7.7109375" style="5" customWidth="1"/>
    <col min="8212" max="8444" width="9" style="5"/>
    <col min="8445" max="8445" width="3.42578125" style="5" customWidth="1"/>
    <col min="8446" max="8446" width="17.42578125" style="5" customWidth="1"/>
    <col min="8447" max="8447" width="17.140625" style="5" customWidth="1"/>
    <col min="8448" max="8448" width="7.7109375" style="5" customWidth="1"/>
    <col min="8449" max="8450" width="3.7109375" style="5" customWidth="1"/>
    <col min="8451" max="8452" width="4.140625" style="5" customWidth="1"/>
    <col min="8453" max="8453" width="7.140625" style="5" customWidth="1"/>
    <col min="8454" max="8454" width="5" style="5" customWidth="1"/>
    <col min="8455" max="8455" width="5.28515625" style="5" customWidth="1"/>
    <col min="8456" max="8456" width="5.140625" style="5" customWidth="1"/>
    <col min="8457" max="8458" width="5" style="5" customWidth="1"/>
    <col min="8459" max="8465" width="4.7109375" style="5" customWidth="1"/>
    <col min="8466" max="8466" width="5.7109375" style="5" customWidth="1"/>
    <col min="8467" max="8467" width="7.7109375" style="5" customWidth="1"/>
    <col min="8468" max="8700" width="9" style="5"/>
    <col min="8701" max="8701" width="3.42578125" style="5" customWidth="1"/>
    <col min="8702" max="8702" width="17.42578125" style="5" customWidth="1"/>
    <col min="8703" max="8703" width="17.140625" style="5" customWidth="1"/>
    <col min="8704" max="8704" width="7.7109375" style="5" customWidth="1"/>
    <col min="8705" max="8706" width="3.7109375" style="5" customWidth="1"/>
    <col min="8707" max="8708" width="4.140625" style="5" customWidth="1"/>
    <col min="8709" max="8709" width="7.140625" style="5" customWidth="1"/>
    <col min="8710" max="8710" width="5" style="5" customWidth="1"/>
    <col min="8711" max="8711" width="5.28515625" style="5" customWidth="1"/>
    <col min="8712" max="8712" width="5.140625" style="5" customWidth="1"/>
    <col min="8713" max="8714" width="5" style="5" customWidth="1"/>
    <col min="8715" max="8721" width="4.7109375" style="5" customWidth="1"/>
    <col min="8722" max="8722" width="5.7109375" style="5" customWidth="1"/>
    <col min="8723" max="8723" width="7.7109375" style="5" customWidth="1"/>
    <col min="8724" max="8956" width="9" style="5"/>
    <col min="8957" max="8957" width="3.42578125" style="5" customWidth="1"/>
    <col min="8958" max="8958" width="17.42578125" style="5" customWidth="1"/>
    <col min="8959" max="8959" width="17.140625" style="5" customWidth="1"/>
    <col min="8960" max="8960" width="7.7109375" style="5" customWidth="1"/>
    <col min="8961" max="8962" width="3.7109375" style="5" customWidth="1"/>
    <col min="8963" max="8964" width="4.140625" style="5" customWidth="1"/>
    <col min="8965" max="8965" width="7.140625" style="5" customWidth="1"/>
    <col min="8966" max="8966" width="5" style="5" customWidth="1"/>
    <col min="8967" max="8967" width="5.28515625" style="5" customWidth="1"/>
    <col min="8968" max="8968" width="5.140625" style="5" customWidth="1"/>
    <col min="8969" max="8970" width="5" style="5" customWidth="1"/>
    <col min="8971" max="8977" width="4.7109375" style="5" customWidth="1"/>
    <col min="8978" max="8978" width="5.7109375" style="5" customWidth="1"/>
    <col min="8979" max="8979" width="7.7109375" style="5" customWidth="1"/>
    <col min="8980" max="9212" width="9" style="5"/>
    <col min="9213" max="9213" width="3.42578125" style="5" customWidth="1"/>
    <col min="9214" max="9214" width="17.42578125" style="5" customWidth="1"/>
    <col min="9215" max="9215" width="17.140625" style="5" customWidth="1"/>
    <col min="9216" max="9216" width="7.7109375" style="5" customWidth="1"/>
    <col min="9217" max="9218" width="3.7109375" style="5" customWidth="1"/>
    <col min="9219" max="9220" width="4.140625" style="5" customWidth="1"/>
    <col min="9221" max="9221" width="7.140625" style="5" customWidth="1"/>
    <col min="9222" max="9222" width="5" style="5" customWidth="1"/>
    <col min="9223" max="9223" width="5.28515625" style="5" customWidth="1"/>
    <col min="9224" max="9224" width="5.140625" style="5" customWidth="1"/>
    <col min="9225" max="9226" width="5" style="5" customWidth="1"/>
    <col min="9227" max="9233" width="4.7109375" style="5" customWidth="1"/>
    <col min="9234" max="9234" width="5.7109375" style="5" customWidth="1"/>
    <col min="9235" max="9235" width="7.7109375" style="5" customWidth="1"/>
    <col min="9236" max="9468" width="9" style="5"/>
    <col min="9469" max="9469" width="3.42578125" style="5" customWidth="1"/>
    <col min="9470" max="9470" width="17.42578125" style="5" customWidth="1"/>
    <col min="9471" max="9471" width="17.140625" style="5" customWidth="1"/>
    <col min="9472" max="9472" width="7.7109375" style="5" customWidth="1"/>
    <col min="9473" max="9474" width="3.7109375" style="5" customWidth="1"/>
    <col min="9475" max="9476" width="4.140625" style="5" customWidth="1"/>
    <col min="9477" max="9477" width="7.140625" style="5" customWidth="1"/>
    <col min="9478" max="9478" width="5" style="5" customWidth="1"/>
    <col min="9479" max="9479" width="5.28515625" style="5" customWidth="1"/>
    <col min="9480" max="9480" width="5.140625" style="5" customWidth="1"/>
    <col min="9481" max="9482" width="5" style="5" customWidth="1"/>
    <col min="9483" max="9489" width="4.7109375" style="5" customWidth="1"/>
    <col min="9490" max="9490" width="5.7109375" style="5" customWidth="1"/>
    <col min="9491" max="9491" width="7.7109375" style="5" customWidth="1"/>
    <col min="9492" max="9724" width="9" style="5"/>
    <col min="9725" max="9725" width="3.42578125" style="5" customWidth="1"/>
    <col min="9726" max="9726" width="17.42578125" style="5" customWidth="1"/>
    <col min="9727" max="9727" width="17.140625" style="5" customWidth="1"/>
    <col min="9728" max="9728" width="7.7109375" style="5" customWidth="1"/>
    <col min="9729" max="9730" width="3.7109375" style="5" customWidth="1"/>
    <col min="9731" max="9732" width="4.140625" style="5" customWidth="1"/>
    <col min="9733" max="9733" width="7.140625" style="5" customWidth="1"/>
    <col min="9734" max="9734" width="5" style="5" customWidth="1"/>
    <col min="9735" max="9735" width="5.28515625" style="5" customWidth="1"/>
    <col min="9736" max="9736" width="5.140625" style="5" customWidth="1"/>
    <col min="9737" max="9738" width="5" style="5" customWidth="1"/>
    <col min="9739" max="9745" width="4.7109375" style="5" customWidth="1"/>
    <col min="9746" max="9746" width="5.7109375" style="5" customWidth="1"/>
    <col min="9747" max="9747" width="7.7109375" style="5" customWidth="1"/>
    <col min="9748" max="9980" width="9" style="5"/>
    <col min="9981" max="9981" width="3.42578125" style="5" customWidth="1"/>
    <col min="9982" max="9982" width="17.42578125" style="5" customWidth="1"/>
    <col min="9983" max="9983" width="17.140625" style="5" customWidth="1"/>
    <col min="9984" max="9984" width="7.7109375" style="5" customWidth="1"/>
    <col min="9985" max="9986" width="3.7109375" style="5" customWidth="1"/>
    <col min="9987" max="9988" width="4.140625" style="5" customWidth="1"/>
    <col min="9989" max="9989" width="7.140625" style="5" customWidth="1"/>
    <col min="9990" max="9990" width="5" style="5" customWidth="1"/>
    <col min="9991" max="9991" width="5.28515625" style="5" customWidth="1"/>
    <col min="9992" max="9992" width="5.140625" style="5" customWidth="1"/>
    <col min="9993" max="9994" width="5" style="5" customWidth="1"/>
    <col min="9995" max="10001" width="4.7109375" style="5" customWidth="1"/>
    <col min="10002" max="10002" width="5.7109375" style="5" customWidth="1"/>
    <col min="10003" max="10003" width="7.7109375" style="5" customWidth="1"/>
    <col min="10004" max="10236" width="9" style="5"/>
    <col min="10237" max="10237" width="3.42578125" style="5" customWidth="1"/>
    <col min="10238" max="10238" width="17.42578125" style="5" customWidth="1"/>
    <col min="10239" max="10239" width="17.140625" style="5" customWidth="1"/>
    <col min="10240" max="10240" width="7.7109375" style="5" customWidth="1"/>
    <col min="10241" max="10242" width="3.7109375" style="5" customWidth="1"/>
    <col min="10243" max="10244" width="4.140625" style="5" customWidth="1"/>
    <col min="10245" max="10245" width="7.140625" style="5" customWidth="1"/>
    <col min="10246" max="10246" width="5" style="5" customWidth="1"/>
    <col min="10247" max="10247" width="5.28515625" style="5" customWidth="1"/>
    <col min="10248" max="10248" width="5.140625" style="5" customWidth="1"/>
    <col min="10249" max="10250" width="5" style="5" customWidth="1"/>
    <col min="10251" max="10257" width="4.7109375" style="5" customWidth="1"/>
    <col min="10258" max="10258" width="5.7109375" style="5" customWidth="1"/>
    <col min="10259" max="10259" width="7.7109375" style="5" customWidth="1"/>
    <col min="10260" max="10492" width="9" style="5"/>
    <col min="10493" max="10493" width="3.42578125" style="5" customWidth="1"/>
    <col min="10494" max="10494" width="17.42578125" style="5" customWidth="1"/>
    <col min="10495" max="10495" width="17.140625" style="5" customWidth="1"/>
    <col min="10496" max="10496" width="7.7109375" style="5" customWidth="1"/>
    <col min="10497" max="10498" width="3.7109375" style="5" customWidth="1"/>
    <col min="10499" max="10500" width="4.140625" style="5" customWidth="1"/>
    <col min="10501" max="10501" width="7.140625" style="5" customWidth="1"/>
    <col min="10502" max="10502" width="5" style="5" customWidth="1"/>
    <col min="10503" max="10503" width="5.28515625" style="5" customWidth="1"/>
    <col min="10504" max="10504" width="5.140625" style="5" customWidth="1"/>
    <col min="10505" max="10506" width="5" style="5" customWidth="1"/>
    <col min="10507" max="10513" width="4.7109375" style="5" customWidth="1"/>
    <col min="10514" max="10514" width="5.7109375" style="5" customWidth="1"/>
    <col min="10515" max="10515" width="7.7109375" style="5" customWidth="1"/>
    <col min="10516" max="10748" width="9" style="5"/>
    <col min="10749" max="10749" width="3.42578125" style="5" customWidth="1"/>
    <col min="10750" max="10750" width="17.42578125" style="5" customWidth="1"/>
    <col min="10751" max="10751" width="17.140625" style="5" customWidth="1"/>
    <col min="10752" max="10752" width="7.7109375" style="5" customWidth="1"/>
    <col min="10753" max="10754" width="3.7109375" style="5" customWidth="1"/>
    <col min="10755" max="10756" width="4.140625" style="5" customWidth="1"/>
    <col min="10757" max="10757" width="7.140625" style="5" customWidth="1"/>
    <col min="10758" max="10758" width="5" style="5" customWidth="1"/>
    <col min="10759" max="10759" width="5.28515625" style="5" customWidth="1"/>
    <col min="10760" max="10760" width="5.140625" style="5" customWidth="1"/>
    <col min="10761" max="10762" width="5" style="5" customWidth="1"/>
    <col min="10763" max="10769" width="4.7109375" style="5" customWidth="1"/>
    <col min="10770" max="10770" width="5.7109375" style="5" customWidth="1"/>
    <col min="10771" max="10771" width="7.7109375" style="5" customWidth="1"/>
    <col min="10772" max="11004" width="9" style="5"/>
    <col min="11005" max="11005" width="3.42578125" style="5" customWidth="1"/>
    <col min="11006" max="11006" width="17.42578125" style="5" customWidth="1"/>
    <col min="11007" max="11007" width="17.140625" style="5" customWidth="1"/>
    <col min="11008" max="11008" width="7.7109375" style="5" customWidth="1"/>
    <col min="11009" max="11010" width="3.7109375" style="5" customWidth="1"/>
    <col min="11011" max="11012" width="4.140625" style="5" customWidth="1"/>
    <col min="11013" max="11013" width="7.140625" style="5" customWidth="1"/>
    <col min="11014" max="11014" width="5" style="5" customWidth="1"/>
    <col min="11015" max="11015" width="5.28515625" style="5" customWidth="1"/>
    <col min="11016" max="11016" width="5.140625" style="5" customWidth="1"/>
    <col min="11017" max="11018" width="5" style="5" customWidth="1"/>
    <col min="11019" max="11025" width="4.7109375" style="5" customWidth="1"/>
    <col min="11026" max="11026" width="5.7109375" style="5" customWidth="1"/>
    <col min="11027" max="11027" width="7.7109375" style="5" customWidth="1"/>
    <col min="11028" max="11260" width="9" style="5"/>
    <col min="11261" max="11261" width="3.42578125" style="5" customWidth="1"/>
    <col min="11262" max="11262" width="17.42578125" style="5" customWidth="1"/>
    <col min="11263" max="11263" width="17.140625" style="5" customWidth="1"/>
    <col min="11264" max="11264" width="7.7109375" style="5" customWidth="1"/>
    <col min="11265" max="11266" width="3.7109375" style="5" customWidth="1"/>
    <col min="11267" max="11268" width="4.140625" style="5" customWidth="1"/>
    <col min="11269" max="11269" width="7.140625" style="5" customWidth="1"/>
    <col min="11270" max="11270" width="5" style="5" customWidth="1"/>
    <col min="11271" max="11271" width="5.28515625" style="5" customWidth="1"/>
    <col min="11272" max="11272" width="5.140625" style="5" customWidth="1"/>
    <col min="11273" max="11274" width="5" style="5" customWidth="1"/>
    <col min="11275" max="11281" width="4.7109375" style="5" customWidth="1"/>
    <col min="11282" max="11282" width="5.7109375" style="5" customWidth="1"/>
    <col min="11283" max="11283" width="7.7109375" style="5" customWidth="1"/>
    <col min="11284" max="11516" width="9" style="5"/>
    <col min="11517" max="11517" width="3.42578125" style="5" customWidth="1"/>
    <col min="11518" max="11518" width="17.42578125" style="5" customWidth="1"/>
    <col min="11519" max="11519" width="17.140625" style="5" customWidth="1"/>
    <col min="11520" max="11520" width="7.7109375" style="5" customWidth="1"/>
    <col min="11521" max="11522" width="3.7109375" style="5" customWidth="1"/>
    <col min="11523" max="11524" width="4.140625" style="5" customWidth="1"/>
    <col min="11525" max="11525" width="7.140625" style="5" customWidth="1"/>
    <col min="11526" max="11526" width="5" style="5" customWidth="1"/>
    <col min="11527" max="11527" width="5.28515625" style="5" customWidth="1"/>
    <col min="11528" max="11528" width="5.140625" style="5" customWidth="1"/>
    <col min="11529" max="11530" width="5" style="5" customWidth="1"/>
    <col min="11531" max="11537" width="4.7109375" style="5" customWidth="1"/>
    <col min="11538" max="11538" width="5.7109375" style="5" customWidth="1"/>
    <col min="11539" max="11539" width="7.7109375" style="5" customWidth="1"/>
    <col min="11540" max="11772" width="9" style="5"/>
    <col min="11773" max="11773" width="3.42578125" style="5" customWidth="1"/>
    <col min="11774" max="11774" width="17.42578125" style="5" customWidth="1"/>
    <col min="11775" max="11775" width="17.140625" style="5" customWidth="1"/>
    <col min="11776" max="11776" width="7.7109375" style="5" customWidth="1"/>
    <col min="11777" max="11778" width="3.7109375" style="5" customWidth="1"/>
    <col min="11779" max="11780" width="4.140625" style="5" customWidth="1"/>
    <col min="11781" max="11781" width="7.140625" style="5" customWidth="1"/>
    <col min="11782" max="11782" width="5" style="5" customWidth="1"/>
    <col min="11783" max="11783" width="5.28515625" style="5" customWidth="1"/>
    <col min="11784" max="11784" width="5.140625" style="5" customWidth="1"/>
    <col min="11785" max="11786" width="5" style="5" customWidth="1"/>
    <col min="11787" max="11793" width="4.7109375" style="5" customWidth="1"/>
    <col min="11794" max="11794" width="5.7109375" style="5" customWidth="1"/>
    <col min="11795" max="11795" width="7.7109375" style="5" customWidth="1"/>
    <col min="11796" max="12028" width="9" style="5"/>
    <col min="12029" max="12029" width="3.42578125" style="5" customWidth="1"/>
    <col min="12030" max="12030" width="17.42578125" style="5" customWidth="1"/>
    <col min="12031" max="12031" width="17.140625" style="5" customWidth="1"/>
    <col min="12032" max="12032" width="7.7109375" style="5" customWidth="1"/>
    <col min="12033" max="12034" width="3.7109375" style="5" customWidth="1"/>
    <col min="12035" max="12036" width="4.140625" style="5" customWidth="1"/>
    <col min="12037" max="12037" width="7.140625" style="5" customWidth="1"/>
    <col min="12038" max="12038" width="5" style="5" customWidth="1"/>
    <col min="12039" max="12039" width="5.28515625" style="5" customWidth="1"/>
    <col min="12040" max="12040" width="5.140625" style="5" customWidth="1"/>
    <col min="12041" max="12042" width="5" style="5" customWidth="1"/>
    <col min="12043" max="12049" width="4.7109375" style="5" customWidth="1"/>
    <col min="12050" max="12050" width="5.7109375" style="5" customWidth="1"/>
    <col min="12051" max="12051" width="7.7109375" style="5" customWidth="1"/>
    <col min="12052" max="12284" width="9" style="5"/>
    <col min="12285" max="12285" width="3.42578125" style="5" customWidth="1"/>
    <col min="12286" max="12286" width="17.42578125" style="5" customWidth="1"/>
    <col min="12287" max="12287" width="17.140625" style="5" customWidth="1"/>
    <col min="12288" max="12288" width="7.7109375" style="5" customWidth="1"/>
    <col min="12289" max="12290" width="3.7109375" style="5" customWidth="1"/>
    <col min="12291" max="12292" width="4.140625" style="5" customWidth="1"/>
    <col min="12293" max="12293" width="7.140625" style="5" customWidth="1"/>
    <col min="12294" max="12294" width="5" style="5" customWidth="1"/>
    <col min="12295" max="12295" width="5.28515625" style="5" customWidth="1"/>
    <col min="12296" max="12296" width="5.140625" style="5" customWidth="1"/>
    <col min="12297" max="12298" width="5" style="5" customWidth="1"/>
    <col min="12299" max="12305" width="4.7109375" style="5" customWidth="1"/>
    <col min="12306" max="12306" width="5.7109375" style="5" customWidth="1"/>
    <col min="12307" max="12307" width="7.7109375" style="5" customWidth="1"/>
    <col min="12308" max="12540" width="9" style="5"/>
    <col min="12541" max="12541" width="3.42578125" style="5" customWidth="1"/>
    <col min="12542" max="12542" width="17.42578125" style="5" customWidth="1"/>
    <col min="12543" max="12543" width="17.140625" style="5" customWidth="1"/>
    <col min="12544" max="12544" width="7.7109375" style="5" customWidth="1"/>
    <col min="12545" max="12546" width="3.7109375" style="5" customWidth="1"/>
    <col min="12547" max="12548" width="4.140625" style="5" customWidth="1"/>
    <col min="12549" max="12549" width="7.140625" style="5" customWidth="1"/>
    <col min="12550" max="12550" width="5" style="5" customWidth="1"/>
    <col min="12551" max="12551" width="5.28515625" style="5" customWidth="1"/>
    <col min="12552" max="12552" width="5.140625" style="5" customWidth="1"/>
    <col min="12553" max="12554" width="5" style="5" customWidth="1"/>
    <col min="12555" max="12561" width="4.7109375" style="5" customWidth="1"/>
    <col min="12562" max="12562" width="5.7109375" style="5" customWidth="1"/>
    <col min="12563" max="12563" width="7.7109375" style="5" customWidth="1"/>
    <col min="12564" max="12796" width="9" style="5"/>
    <col min="12797" max="12797" width="3.42578125" style="5" customWidth="1"/>
    <col min="12798" max="12798" width="17.42578125" style="5" customWidth="1"/>
    <col min="12799" max="12799" width="17.140625" style="5" customWidth="1"/>
    <col min="12800" max="12800" width="7.7109375" style="5" customWidth="1"/>
    <col min="12801" max="12802" width="3.7109375" style="5" customWidth="1"/>
    <col min="12803" max="12804" width="4.140625" style="5" customWidth="1"/>
    <col min="12805" max="12805" width="7.140625" style="5" customWidth="1"/>
    <col min="12806" max="12806" width="5" style="5" customWidth="1"/>
    <col min="12807" max="12807" width="5.28515625" style="5" customWidth="1"/>
    <col min="12808" max="12808" width="5.140625" style="5" customWidth="1"/>
    <col min="12809" max="12810" width="5" style="5" customWidth="1"/>
    <col min="12811" max="12817" width="4.7109375" style="5" customWidth="1"/>
    <col min="12818" max="12818" width="5.7109375" style="5" customWidth="1"/>
    <col min="12819" max="12819" width="7.7109375" style="5" customWidth="1"/>
    <col min="12820" max="13052" width="9" style="5"/>
    <col min="13053" max="13053" width="3.42578125" style="5" customWidth="1"/>
    <col min="13054" max="13054" width="17.42578125" style="5" customWidth="1"/>
    <col min="13055" max="13055" width="17.140625" style="5" customWidth="1"/>
    <col min="13056" max="13056" width="7.7109375" style="5" customWidth="1"/>
    <col min="13057" max="13058" width="3.7109375" style="5" customWidth="1"/>
    <col min="13059" max="13060" width="4.140625" style="5" customWidth="1"/>
    <col min="13061" max="13061" width="7.140625" style="5" customWidth="1"/>
    <col min="13062" max="13062" width="5" style="5" customWidth="1"/>
    <col min="13063" max="13063" width="5.28515625" style="5" customWidth="1"/>
    <col min="13064" max="13064" width="5.140625" style="5" customWidth="1"/>
    <col min="13065" max="13066" width="5" style="5" customWidth="1"/>
    <col min="13067" max="13073" width="4.7109375" style="5" customWidth="1"/>
    <col min="13074" max="13074" width="5.7109375" style="5" customWidth="1"/>
    <col min="13075" max="13075" width="7.7109375" style="5" customWidth="1"/>
    <col min="13076" max="13308" width="9" style="5"/>
    <col min="13309" max="13309" width="3.42578125" style="5" customWidth="1"/>
    <col min="13310" max="13310" width="17.42578125" style="5" customWidth="1"/>
    <col min="13311" max="13311" width="17.140625" style="5" customWidth="1"/>
    <col min="13312" max="13312" width="7.7109375" style="5" customWidth="1"/>
    <col min="13313" max="13314" width="3.7109375" style="5" customWidth="1"/>
    <col min="13315" max="13316" width="4.140625" style="5" customWidth="1"/>
    <col min="13317" max="13317" width="7.140625" style="5" customWidth="1"/>
    <col min="13318" max="13318" width="5" style="5" customWidth="1"/>
    <col min="13319" max="13319" width="5.28515625" style="5" customWidth="1"/>
    <col min="13320" max="13320" width="5.140625" style="5" customWidth="1"/>
    <col min="13321" max="13322" width="5" style="5" customWidth="1"/>
    <col min="13323" max="13329" width="4.7109375" style="5" customWidth="1"/>
    <col min="13330" max="13330" width="5.7109375" style="5" customWidth="1"/>
    <col min="13331" max="13331" width="7.7109375" style="5" customWidth="1"/>
    <col min="13332" max="13564" width="9" style="5"/>
    <col min="13565" max="13565" width="3.42578125" style="5" customWidth="1"/>
    <col min="13566" max="13566" width="17.42578125" style="5" customWidth="1"/>
    <col min="13567" max="13567" width="17.140625" style="5" customWidth="1"/>
    <col min="13568" max="13568" width="7.7109375" style="5" customWidth="1"/>
    <col min="13569" max="13570" width="3.7109375" style="5" customWidth="1"/>
    <col min="13571" max="13572" width="4.140625" style="5" customWidth="1"/>
    <col min="13573" max="13573" width="7.140625" style="5" customWidth="1"/>
    <col min="13574" max="13574" width="5" style="5" customWidth="1"/>
    <col min="13575" max="13575" width="5.28515625" style="5" customWidth="1"/>
    <col min="13576" max="13576" width="5.140625" style="5" customWidth="1"/>
    <col min="13577" max="13578" width="5" style="5" customWidth="1"/>
    <col min="13579" max="13585" width="4.7109375" style="5" customWidth="1"/>
    <col min="13586" max="13586" width="5.7109375" style="5" customWidth="1"/>
    <col min="13587" max="13587" width="7.7109375" style="5" customWidth="1"/>
    <col min="13588" max="13820" width="9" style="5"/>
    <col min="13821" max="13821" width="3.42578125" style="5" customWidth="1"/>
    <col min="13822" max="13822" width="17.42578125" style="5" customWidth="1"/>
    <col min="13823" max="13823" width="17.140625" style="5" customWidth="1"/>
    <col min="13824" max="13824" width="7.7109375" style="5" customWidth="1"/>
    <col min="13825" max="13826" width="3.7109375" style="5" customWidth="1"/>
    <col min="13827" max="13828" width="4.140625" style="5" customWidth="1"/>
    <col min="13829" max="13829" width="7.140625" style="5" customWidth="1"/>
    <col min="13830" max="13830" width="5" style="5" customWidth="1"/>
    <col min="13831" max="13831" width="5.28515625" style="5" customWidth="1"/>
    <col min="13832" max="13832" width="5.140625" style="5" customWidth="1"/>
    <col min="13833" max="13834" width="5" style="5" customWidth="1"/>
    <col min="13835" max="13841" width="4.7109375" style="5" customWidth="1"/>
    <col min="13842" max="13842" width="5.7109375" style="5" customWidth="1"/>
    <col min="13843" max="13843" width="7.7109375" style="5" customWidth="1"/>
    <col min="13844" max="14076" width="9" style="5"/>
    <col min="14077" max="14077" width="3.42578125" style="5" customWidth="1"/>
    <col min="14078" max="14078" width="17.42578125" style="5" customWidth="1"/>
    <col min="14079" max="14079" width="17.140625" style="5" customWidth="1"/>
    <col min="14080" max="14080" width="7.7109375" style="5" customWidth="1"/>
    <col min="14081" max="14082" width="3.7109375" style="5" customWidth="1"/>
    <col min="14083" max="14084" width="4.140625" style="5" customWidth="1"/>
    <col min="14085" max="14085" width="7.140625" style="5" customWidth="1"/>
    <col min="14086" max="14086" width="5" style="5" customWidth="1"/>
    <col min="14087" max="14087" width="5.28515625" style="5" customWidth="1"/>
    <col min="14088" max="14088" width="5.140625" style="5" customWidth="1"/>
    <col min="14089" max="14090" width="5" style="5" customWidth="1"/>
    <col min="14091" max="14097" width="4.7109375" style="5" customWidth="1"/>
    <col min="14098" max="14098" width="5.7109375" style="5" customWidth="1"/>
    <col min="14099" max="14099" width="7.7109375" style="5" customWidth="1"/>
    <col min="14100" max="14332" width="9" style="5"/>
    <col min="14333" max="14333" width="3.42578125" style="5" customWidth="1"/>
    <col min="14334" max="14334" width="17.42578125" style="5" customWidth="1"/>
    <col min="14335" max="14335" width="17.140625" style="5" customWidth="1"/>
    <col min="14336" max="14336" width="7.7109375" style="5" customWidth="1"/>
    <col min="14337" max="14338" width="3.7109375" style="5" customWidth="1"/>
    <col min="14339" max="14340" width="4.140625" style="5" customWidth="1"/>
    <col min="14341" max="14341" width="7.140625" style="5" customWidth="1"/>
    <col min="14342" max="14342" width="5" style="5" customWidth="1"/>
    <col min="14343" max="14343" width="5.28515625" style="5" customWidth="1"/>
    <col min="14344" max="14344" width="5.140625" style="5" customWidth="1"/>
    <col min="14345" max="14346" width="5" style="5" customWidth="1"/>
    <col min="14347" max="14353" width="4.7109375" style="5" customWidth="1"/>
    <col min="14354" max="14354" width="5.7109375" style="5" customWidth="1"/>
    <col min="14355" max="14355" width="7.7109375" style="5" customWidth="1"/>
    <col min="14356" max="14588" width="9" style="5"/>
    <col min="14589" max="14589" width="3.42578125" style="5" customWidth="1"/>
    <col min="14590" max="14590" width="17.42578125" style="5" customWidth="1"/>
    <col min="14591" max="14591" width="17.140625" style="5" customWidth="1"/>
    <col min="14592" max="14592" width="7.7109375" style="5" customWidth="1"/>
    <col min="14593" max="14594" width="3.7109375" style="5" customWidth="1"/>
    <col min="14595" max="14596" width="4.140625" style="5" customWidth="1"/>
    <col min="14597" max="14597" width="7.140625" style="5" customWidth="1"/>
    <col min="14598" max="14598" width="5" style="5" customWidth="1"/>
    <col min="14599" max="14599" width="5.28515625" style="5" customWidth="1"/>
    <col min="14600" max="14600" width="5.140625" style="5" customWidth="1"/>
    <col min="14601" max="14602" width="5" style="5" customWidth="1"/>
    <col min="14603" max="14609" width="4.7109375" style="5" customWidth="1"/>
    <col min="14610" max="14610" width="5.7109375" style="5" customWidth="1"/>
    <col min="14611" max="14611" width="7.7109375" style="5" customWidth="1"/>
    <col min="14612" max="14844" width="9" style="5"/>
    <col min="14845" max="14845" width="3.42578125" style="5" customWidth="1"/>
    <col min="14846" max="14846" width="17.42578125" style="5" customWidth="1"/>
    <col min="14847" max="14847" width="17.140625" style="5" customWidth="1"/>
    <col min="14848" max="14848" width="7.7109375" style="5" customWidth="1"/>
    <col min="14849" max="14850" width="3.7109375" style="5" customWidth="1"/>
    <col min="14851" max="14852" width="4.140625" style="5" customWidth="1"/>
    <col min="14853" max="14853" width="7.140625" style="5" customWidth="1"/>
    <col min="14854" max="14854" width="5" style="5" customWidth="1"/>
    <col min="14855" max="14855" width="5.28515625" style="5" customWidth="1"/>
    <col min="14856" max="14856" width="5.140625" style="5" customWidth="1"/>
    <col min="14857" max="14858" width="5" style="5" customWidth="1"/>
    <col min="14859" max="14865" width="4.7109375" style="5" customWidth="1"/>
    <col min="14866" max="14866" width="5.7109375" style="5" customWidth="1"/>
    <col min="14867" max="14867" width="7.7109375" style="5" customWidth="1"/>
    <col min="14868" max="15100" width="9" style="5"/>
    <col min="15101" max="15101" width="3.42578125" style="5" customWidth="1"/>
    <col min="15102" max="15102" width="17.42578125" style="5" customWidth="1"/>
    <col min="15103" max="15103" width="17.140625" style="5" customWidth="1"/>
    <col min="15104" max="15104" width="7.7109375" style="5" customWidth="1"/>
    <col min="15105" max="15106" width="3.7109375" style="5" customWidth="1"/>
    <col min="15107" max="15108" width="4.140625" style="5" customWidth="1"/>
    <col min="15109" max="15109" width="7.140625" style="5" customWidth="1"/>
    <col min="15110" max="15110" width="5" style="5" customWidth="1"/>
    <col min="15111" max="15111" width="5.28515625" style="5" customWidth="1"/>
    <col min="15112" max="15112" width="5.140625" style="5" customWidth="1"/>
    <col min="15113" max="15114" width="5" style="5" customWidth="1"/>
    <col min="15115" max="15121" width="4.7109375" style="5" customWidth="1"/>
    <col min="15122" max="15122" width="5.7109375" style="5" customWidth="1"/>
    <col min="15123" max="15123" width="7.7109375" style="5" customWidth="1"/>
    <col min="15124" max="15356" width="9" style="5"/>
    <col min="15357" max="15357" width="3.42578125" style="5" customWidth="1"/>
    <col min="15358" max="15358" width="17.42578125" style="5" customWidth="1"/>
    <col min="15359" max="15359" width="17.140625" style="5" customWidth="1"/>
    <col min="15360" max="15360" width="7.7109375" style="5" customWidth="1"/>
    <col min="15361" max="15362" width="3.7109375" style="5" customWidth="1"/>
    <col min="15363" max="15364" width="4.140625" style="5" customWidth="1"/>
    <col min="15365" max="15365" width="7.140625" style="5" customWidth="1"/>
    <col min="15366" max="15366" width="5" style="5" customWidth="1"/>
    <col min="15367" max="15367" width="5.28515625" style="5" customWidth="1"/>
    <col min="15368" max="15368" width="5.140625" style="5" customWidth="1"/>
    <col min="15369" max="15370" width="5" style="5" customWidth="1"/>
    <col min="15371" max="15377" width="4.7109375" style="5" customWidth="1"/>
    <col min="15378" max="15378" width="5.7109375" style="5" customWidth="1"/>
    <col min="15379" max="15379" width="7.7109375" style="5" customWidth="1"/>
    <col min="15380" max="15612" width="9" style="5"/>
    <col min="15613" max="15613" width="3.42578125" style="5" customWidth="1"/>
    <col min="15614" max="15614" width="17.42578125" style="5" customWidth="1"/>
    <col min="15615" max="15615" width="17.140625" style="5" customWidth="1"/>
    <col min="15616" max="15616" width="7.7109375" style="5" customWidth="1"/>
    <col min="15617" max="15618" width="3.7109375" style="5" customWidth="1"/>
    <col min="15619" max="15620" width="4.140625" style="5" customWidth="1"/>
    <col min="15621" max="15621" width="7.140625" style="5" customWidth="1"/>
    <col min="15622" max="15622" width="5" style="5" customWidth="1"/>
    <col min="15623" max="15623" width="5.28515625" style="5" customWidth="1"/>
    <col min="15624" max="15624" width="5.140625" style="5" customWidth="1"/>
    <col min="15625" max="15626" width="5" style="5" customWidth="1"/>
    <col min="15627" max="15633" width="4.7109375" style="5" customWidth="1"/>
    <col min="15634" max="15634" width="5.7109375" style="5" customWidth="1"/>
    <col min="15635" max="15635" width="7.7109375" style="5" customWidth="1"/>
    <col min="15636" max="15868" width="9" style="5"/>
    <col min="15869" max="15869" width="3.42578125" style="5" customWidth="1"/>
    <col min="15870" max="15870" width="17.42578125" style="5" customWidth="1"/>
    <col min="15871" max="15871" width="17.140625" style="5" customWidth="1"/>
    <col min="15872" max="15872" width="7.7109375" style="5" customWidth="1"/>
    <col min="15873" max="15874" width="3.7109375" style="5" customWidth="1"/>
    <col min="15875" max="15876" width="4.140625" style="5" customWidth="1"/>
    <col min="15877" max="15877" width="7.140625" style="5" customWidth="1"/>
    <col min="15878" max="15878" width="5" style="5" customWidth="1"/>
    <col min="15879" max="15879" width="5.28515625" style="5" customWidth="1"/>
    <col min="15880" max="15880" width="5.140625" style="5" customWidth="1"/>
    <col min="15881" max="15882" width="5" style="5" customWidth="1"/>
    <col min="15883" max="15889" width="4.7109375" style="5" customWidth="1"/>
    <col min="15890" max="15890" width="5.7109375" style="5" customWidth="1"/>
    <col min="15891" max="15891" width="7.7109375" style="5" customWidth="1"/>
    <col min="15892" max="16124" width="9" style="5"/>
    <col min="16125" max="16125" width="3.42578125" style="5" customWidth="1"/>
    <col min="16126" max="16126" width="17.42578125" style="5" customWidth="1"/>
    <col min="16127" max="16127" width="17.140625" style="5" customWidth="1"/>
    <col min="16128" max="16128" width="7.7109375" style="5" customWidth="1"/>
    <col min="16129" max="16130" width="3.7109375" style="5" customWidth="1"/>
    <col min="16131" max="16132" width="4.140625" style="5" customWidth="1"/>
    <col min="16133" max="16133" width="7.140625" style="5" customWidth="1"/>
    <col min="16134" max="16134" width="5" style="5" customWidth="1"/>
    <col min="16135" max="16135" width="5.28515625" style="5" customWidth="1"/>
    <col min="16136" max="16136" width="5.140625" style="5" customWidth="1"/>
    <col min="16137" max="16138" width="5" style="5" customWidth="1"/>
    <col min="16139" max="16145" width="4.7109375" style="5" customWidth="1"/>
    <col min="16146" max="16146" width="5.7109375" style="5" customWidth="1"/>
    <col min="16147" max="16147" width="7.7109375" style="5" customWidth="1"/>
    <col min="16148" max="16384" width="9" style="5"/>
  </cols>
  <sheetData>
    <row r="1" spans="1:20" ht="24">
      <c r="A1" s="144" t="s">
        <v>154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</row>
    <row r="2" spans="1:20">
      <c r="A2" s="3" t="s">
        <v>59</v>
      </c>
      <c r="B2" s="3"/>
      <c r="C2" s="39"/>
      <c r="D2" s="3"/>
      <c r="E2" s="3" t="s">
        <v>64</v>
      </c>
      <c r="F2" s="3"/>
      <c r="G2" s="3"/>
      <c r="H2" s="3"/>
      <c r="I2" s="3"/>
      <c r="J2" s="3"/>
      <c r="K2" s="3"/>
      <c r="L2" s="3"/>
      <c r="M2" s="3"/>
    </row>
    <row r="3" spans="1:20" s="1" customFormat="1">
      <c r="A3" s="40" t="s">
        <v>60</v>
      </c>
      <c r="B3" s="40"/>
      <c r="C3" s="40"/>
      <c r="D3" s="40"/>
      <c r="E3" s="41" t="s">
        <v>63</v>
      </c>
      <c r="F3" s="41"/>
      <c r="G3" s="41"/>
      <c r="H3" s="41"/>
      <c r="I3" s="41"/>
      <c r="J3" s="41"/>
      <c r="K3" s="41"/>
      <c r="L3" s="41"/>
      <c r="M3" s="41"/>
      <c r="N3" s="42"/>
      <c r="Q3" s="1" t="s">
        <v>23</v>
      </c>
      <c r="R3" s="42"/>
      <c r="S3" s="42"/>
    </row>
    <row r="4" spans="1:20" s="1" customFormat="1">
      <c r="A4" s="41" t="s">
        <v>61</v>
      </c>
      <c r="B4" s="41"/>
      <c r="C4" s="40"/>
      <c r="D4" s="41"/>
      <c r="E4" s="41" t="s">
        <v>62</v>
      </c>
      <c r="F4" s="41"/>
      <c r="G4" s="41"/>
      <c r="H4" s="41"/>
      <c r="I4" s="41"/>
      <c r="J4" s="41"/>
      <c r="K4" s="41"/>
      <c r="L4" s="41"/>
      <c r="M4" s="41"/>
      <c r="N4" s="42" t="s">
        <v>24</v>
      </c>
      <c r="Q4" s="145">
        <v>2</v>
      </c>
      <c r="R4" s="145"/>
      <c r="S4" s="145"/>
    </row>
    <row r="5" spans="1:20" s="1" customFormat="1">
      <c r="A5" s="43" t="s">
        <v>23</v>
      </c>
      <c r="B5" s="43"/>
      <c r="C5" s="43"/>
      <c r="D5" s="43"/>
      <c r="E5" s="43"/>
      <c r="F5" s="43"/>
      <c r="G5" s="42"/>
      <c r="H5" s="42"/>
      <c r="I5" s="42"/>
      <c r="N5" s="42" t="s">
        <v>25</v>
      </c>
      <c r="Q5" s="146"/>
      <c r="R5" s="146"/>
      <c r="S5" s="146"/>
    </row>
    <row r="6" spans="1:20" s="1" customFormat="1">
      <c r="A6" s="1" t="s">
        <v>26</v>
      </c>
      <c r="C6" s="1" t="s">
        <v>58</v>
      </c>
      <c r="E6" s="147" t="s">
        <v>27</v>
      </c>
      <c r="F6" s="147"/>
      <c r="G6" s="147"/>
      <c r="H6" s="147"/>
      <c r="I6" s="147"/>
      <c r="N6" s="47" t="s">
        <v>28</v>
      </c>
      <c r="O6" s="47"/>
      <c r="P6" s="47"/>
      <c r="Q6" s="148">
        <f>F10</f>
        <v>0</v>
      </c>
      <c r="R6" s="148"/>
      <c r="S6" s="148"/>
    </row>
    <row r="7" spans="1:20" s="2" customFormat="1">
      <c r="A7" s="142" t="s">
        <v>9</v>
      </c>
      <c r="B7" s="142" t="s">
        <v>29</v>
      </c>
      <c r="C7" s="142" t="s">
        <v>30</v>
      </c>
      <c r="D7" s="142" t="s">
        <v>31</v>
      </c>
      <c r="E7" s="142" t="s">
        <v>32</v>
      </c>
      <c r="F7" s="142" t="s">
        <v>33</v>
      </c>
      <c r="G7" s="142" t="s">
        <v>34</v>
      </c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 t="s">
        <v>35</v>
      </c>
    </row>
    <row r="8" spans="1:20" s="2" customFormat="1">
      <c r="A8" s="142"/>
      <c r="B8" s="142"/>
      <c r="C8" s="142"/>
      <c r="D8" s="142"/>
      <c r="E8" s="142"/>
      <c r="F8" s="142"/>
      <c r="G8" s="142" t="s">
        <v>36</v>
      </c>
      <c r="H8" s="142"/>
      <c r="I8" s="142"/>
      <c r="J8" s="142" t="s">
        <v>37</v>
      </c>
      <c r="K8" s="142"/>
      <c r="L8" s="142"/>
      <c r="M8" s="142" t="s">
        <v>38</v>
      </c>
      <c r="N8" s="142"/>
      <c r="O8" s="142"/>
      <c r="P8" s="142" t="s">
        <v>39</v>
      </c>
      <c r="Q8" s="142"/>
      <c r="R8" s="142"/>
      <c r="S8" s="142"/>
    </row>
    <row r="9" spans="1:20" s="2" customFormat="1" ht="22.5" thickBot="1">
      <c r="A9" s="142"/>
      <c r="B9" s="142"/>
      <c r="C9" s="142"/>
      <c r="D9" s="142"/>
      <c r="E9" s="143"/>
      <c r="F9" s="143"/>
      <c r="G9" s="48" t="s">
        <v>45</v>
      </c>
      <c r="H9" s="48" t="s">
        <v>46</v>
      </c>
      <c r="I9" s="48" t="s">
        <v>47</v>
      </c>
      <c r="J9" s="48" t="s">
        <v>48</v>
      </c>
      <c r="K9" s="48" t="s">
        <v>49</v>
      </c>
      <c r="L9" s="48" t="s">
        <v>50</v>
      </c>
      <c r="M9" s="48" t="s">
        <v>51</v>
      </c>
      <c r="N9" s="48" t="s">
        <v>52</v>
      </c>
      <c r="O9" s="48" t="s">
        <v>53</v>
      </c>
      <c r="P9" s="48" t="s">
        <v>54</v>
      </c>
      <c r="Q9" s="48" t="s">
        <v>55</v>
      </c>
      <c r="R9" s="48" t="s">
        <v>56</v>
      </c>
      <c r="S9" s="142"/>
    </row>
    <row r="10" spans="1:20" s="3" customFormat="1" ht="22.5" thickBot="1">
      <c r="A10" s="7">
        <v>2</v>
      </c>
      <c r="B10" s="8" t="s">
        <v>156</v>
      </c>
      <c r="C10" s="8" t="s">
        <v>157</v>
      </c>
      <c r="D10" s="49" t="s">
        <v>71</v>
      </c>
      <c r="E10" s="92" t="s">
        <v>44</v>
      </c>
      <c r="F10" s="50">
        <f>SUM(G10:R10)</f>
        <v>0</v>
      </c>
      <c r="G10" s="51">
        <f>SUM(G11:G13)</f>
        <v>0</v>
      </c>
      <c r="H10" s="51">
        <v>0</v>
      </c>
      <c r="I10" s="51">
        <f t="shared" ref="I10:Q10" si="0">SUM(I11:I13)</f>
        <v>0</v>
      </c>
      <c r="J10" s="51">
        <f t="shared" si="0"/>
        <v>0</v>
      </c>
      <c r="K10" s="51">
        <f t="shared" si="0"/>
        <v>0</v>
      </c>
      <c r="L10" s="51">
        <f t="shared" si="0"/>
        <v>0</v>
      </c>
      <c r="M10" s="51">
        <f t="shared" si="0"/>
        <v>0</v>
      </c>
      <c r="N10" s="51">
        <f t="shared" si="0"/>
        <v>0</v>
      </c>
      <c r="O10" s="51">
        <f t="shared" si="0"/>
        <v>0</v>
      </c>
      <c r="P10" s="51">
        <f t="shared" si="0"/>
        <v>0</v>
      </c>
      <c r="Q10" s="51">
        <f t="shared" si="0"/>
        <v>0</v>
      </c>
      <c r="R10" s="93">
        <f>SUM(R11:R13)</f>
        <v>0</v>
      </c>
      <c r="S10" s="94" t="s">
        <v>113</v>
      </c>
      <c r="T10" s="6"/>
    </row>
    <row r="11" spans="1:20" s="3" customFormat="1">
      <c r="A11" s="7"/>
      <c r="B11" s="57" t="s">
        <v>72</v>
      </c>
      <c r="C11" s="8" t="s">
        <v>158</v>
      </c>
      <c r="D11" s="49" t="s">
        <v>70</v>
      </c>
      <c r="E11" s="95" t="s">
        <v>42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8" t="s">
        <v>135</v>
      </c>
    </row>
    <row r="12" spans="1:20" s="3" customFormat="1">
      <c r="A12" s="7"/>
      <c r="B12" s="8" t="s">
        <v>69</v>
      </c>
      <c r="C12" s="8" t="s">
        <v>159</v>
      </c>
      <c r="D12" s="49"/>
      <c r="E12" s="95" t="s">
        <v>41</v>
      </c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52"/>
    </row>
    <row r="13" spans="1:20" s="3" customFormat="1">
      <c r="A13" s="7"/>
      <c r="B13" s="57" t="s">
        <v>155</v>
      </c>
      <c r="C13" s="8"/>
      <c r="D13" s="96"/>
      <c r="E13" s="7" t="s">
        <v>40</v>
      </c>
      <c r="F13" s="9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54"/>
    </row>
    <row r="14" spans="1:20" s="3" customFormat="1">
      <c r="A14" s="7"/>
      <c r="B14" s="8"/>
      <c r="C14" s="8"/>
      <c r="D14" s="8"/>
      <c r="E14" s="11"/>
      <c r="F14" s="11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8"/>
    </row>
    <row r="15" spans="1:20" s="3" customFormat="1">
      <c r="A15" s="7"/>
      <c r="B15" s="97" t="s">
        <v>57</v>
      </c>
      <c r="D15" s="8"/>
      <c r="E15" s="8"/>
      <c r="F15" s="8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8"/>
    </row>
    <row r="16" spans="1:20" s="3" customFormat="1">
      <c r="A16" s="7"/>
      <c r="B16" s="8" t="s">
        <v>73</v>
      </c>
      <c r="C16" s="8"/>
      <c r="D16" s="8"/>
      <c r="E16" s="8"/>
      <c r="F16" s="8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8"/>
    </row>
    <row r="17" spans="1:19" s="3" customFormat="1">
      <c r="A17" s="7"/>
      <c r="B17" s="8" t="s">
        <v>74</v>
      </c>
      <c r="C17" s="8"/>
      <c r="D17" s="8"/>
      <c r="E17" s="8"/>
      <c r="F17" s="8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8"/>
    </row>
    <row r="18" spans="1:19" s="3" customFormat="1">
      <c r="A18" s="7"/>
      <c r="B18" s="8" t="s">
        <v>75</v>
      </c>
      <c r="C18" s="8"/>
      <c r="D18" s="8"/>
      <c r="E18" s="8"/>
      <c r="F18" s="8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8"/>
    </row>
    <row r="19" spans="1:19" s="3" customFormat="1">
      <c r="A19" s="7"/>
      <c r="B19" s="8" t="s">
        <v>76</v>
      </c>
      <c r="C19" s="8"/>
      <c r="D19" s="8"/>
      <c r="E19" s="8"/>
      <c r="F19" s="8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8"/>
    </row>
    <row r="20" spans="1:19" s="3" customFormat="1">
      <c r="A20" s="7"/>
      <c r="C20" s="8"/>
      <c r="D20" s="8"/>
      <c r="E20" s="8"/>
      <c r="F20" s="8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8"/>
    </row>
    <row r="21" spans="1:19" s="3" customFormat="1">
      <c r="A21" s="7"/>
      <c r="B21" s="8"/>
      <c r="C21" s="8"/>
      <c r="D21" s="8"/>
      <c r="E21" s="8"/>
      <c r="F21" s="8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8"/>
    </row>
    <row r="22" spans="1:19" s="3" customFormat="1">
      <c r="A22" s="7"/>
      <c r="B22" s="12"/>
      <c r="C22" s="8"/>
      <c r="D22" s="8"/>
      <c r="E22" s="8"/>
      <c r="F22" s="8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8"/>
    </row>
    <row r="23" spans="1:19" s="3" customFormat="1">
      <c r="A23" s="7"/>
      <c r="B23" s="8"/>
      <c r="C23" s="8"/>
      <c r="D23" s="8"/>
      <c r="E23" s="8"/>
      <c r="F23" s="8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8"/>
    </row>
    <row r="24" spans="1:19" s="3" customFormat="1">
      <c r="A24" s="7"/>
      <c r="B24" s="12"/>
      <c r="C24" s="8"/>
      <c r="D24" s="8"/>
      <c r="E24" s="8"/>
      <c r="F24" s="8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8"/>
    </row>
    <row r="25" spans="1:19" s="3" customFormat="1">
      <c r="A25" s="7"/>
      <c r="B25" s="12"/>
      <c r="C25" s="8"/>
      <c r="D25" s="8"/>
      <c r="E25" s="8"/>
      <c r="F25" s="8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8"/>
    </row>
    <row r="26" spans="1:19" s="3" customFormat="1">
      <c r="A26" s="7"/>
      <c r="B26" s="12"/>
      <c r="C26" s="8"/>
      <c r="D26" s="8"/>
      <c r="E26" s="8"/>
      <c r="F26" s="8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8"/>
    </row>
    <row r="27" spans="1:19">
      <c r="A27" s="13"/>
      <c r="B27" s="14"/>
      <c r="C27" s="14"/>
      <c r="D27" s="14"/>
      <c r="E27" s="15"/>
      <c r="F27" s="15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5"/>
    </row>
    <row r="28" spans="1:19">
      <c r="A28" s="17"/>
      <c r="B28" s="15"/>
      <c r="C28" s="15"/>
      <c r="D28" s="15"/>
      <c r="E28" s="15"/>
      <c r="F28" s="15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5"/>
    </row>
    <row r="29" spans="1:19">
      <c r="A29" s="17"/>
      <c r="B29" s="15"/>
      <c r="C29" s="15"/>
      <c r="D29" s="15"/>
      <c r="E29" s="15"/>
      <c r="F29" s="15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5"/>
    </row>
  </sheetData>
  <mergeCells count="17">
    <mergeCell ref="A1:S1"/>
    <mergeCell ref="Q4:S4"/>
    <mergeCell ref="Q5:S5"/>
    <mergeCell ref="E6:I6"/>
    <mergeCell ref="Q6:S6"/>
    <mergeCell ref="F7:F9"/>
    <mergeCell ref="S7:S9"/>
    <mergeCell ref="A7:A9"/>
    <mergeCell ref="B7:B9"/>
    <mergeCell ref="C7:C9"/>
    <mergeCell ref="D7:D9"/>
    <mergeCell ref="E7:E9"/>
    <mergeCell ref="G7:R7"/>
    <mergeCell ref="G8:I8"/>
    <mergeCell ref="J8:L8"/>
    <mergeCell ref="M8:O8"/>
    <mergeCell ref="P8:R8"/>
  </mergeCells>
  <pageMargins left="0.39370078740157483" right="0.39370078740157483" top="0.59055118110236227" bottom="0.39370078740157483" header="0.31496062992125984" footer="0.31496062992125984"/>
  <pageSetup paperSize="9" scale="77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53DC1-75C8-44BF-AF1E-25BA6F81FCF9}">
  <sheetPr>
    <pageSetUpPr fitToPage="1"/>
  </sheetPr>
  <dimension ref="A1:T30"/>
  <sheetViews>
    <sheetView zoomScaleNormal="100" workbookViewId="0">
      <selection activeCell="J10" sqref="J10"/>
    </sheetView>
  </sheetViews>
  <sheetFormatPr defaultColWidth="9" defaultRowHeight="21.75"/>
  <cols>
    <col min="1" max="1" width="4.140625" style="4" customWidth="1"/>
    <col min="2" max="2" width="26" style="5" customWidth="1"/>
    <col min="3" max="3" width="27.42578125" style="5" customWidth="1"/>
    <col min="4" max="4" width="16.42578125" style="5" customWidth="1"/>
    <col min="5" max="5" width="12" style="5" customWidth="1"/>
    <col min="6" max="6" width="9.42578125" style="5" customWidth="1"/>
    <col min="7" max="18" width="5.42578125" style="4" customWidth="1"/>
    <col min="19" max="19" width="8" style="4" customWidth="1"/>
    <col min="20" max="252" width="9" style="5"/>
    <col min="253" max="253" width="3.42578125" style="5" customWidth="1"/>
    <col min="254" max="254" width="17.42578125" style="5" customWidth="1"/>
    <col min="255" max="255" width="17.140625" style="5" customWidth="1"/>
    <col min="256" max="256" width="7.7109375" style="5" customWidth="1"/>
    <col min="257" max="258" width="3.7109375" style="5" customWidth="1"/>
    <col min="259" max="260" width="4.140625" style="5" customWidth="1"/>
    <col min="261" max="261" width="7.140625" style="5" customWidth="1"/>
    <col min="262" max="262" width="5" style="5" customWidth="1"/>
    <col min="263" max="263" width="5.28515625" style="5" customWidth="1"/>
    <col min="264" max="264" width="5.140625" style="5" customWidth="1"/>
    <col min="265" max="266" width="5" style="5" customWidth="1"/>
    <col min="267" max="273" width="4.7109375" style="5" customWidth="1"/>
    <col min="274" max="274" width="5.7109375" style="5" customWidth="1"/>
    <col min="275" max="275" width="7.7109375" style="5" customWidth="1"/>
    <col min="276" max="508" width="9" style="5"/>
    <col min="509" max="509" width="3.42578125" style="5" customWidth="1"/>
    <col min="510" max="510" width="17.42578125" style="5" customWidth="1"/>
    <col min="511" max="511" width="17.140625" style="5" customWidth="1"/>
    <col min="512" max="512" width="7.7109375" style="5" customWidth="1"/>
    <col min="513" max="514" width="3.7109375" style="5" customWidth="1"/>
    <col min="515" max="516" width="4.140625" style="5" customWidth="1"/>
    <col min="517" max="517" width="7.140625" style="5" customWidth="1"/>
    <col min="518" max="518" width="5" style="5" customWidth="1"/>
    <col min="519" max="519" width="5.28515625" style="5" customWidth="1"/>
    <col min="520" max="520" width="5.140625" style="5" customWidth="1"/>
    <col min="521" max="522" width="5" style="5" customWidth="1"/>
    <col min="523" max="529" width="4.7109375" style="5" customWidth="1"/>
    <col min="530" max="530" width="5.7109375" style="5" customWidth="1"/>
    <col min="531" max="531" width="7.7109375" style="5" customWidth="1"/>
    <col min="532" max="764" width="9" style="5"/>
    <col min="765" max="765" width="3.42578125" style="5" customWidth="1"/>
    <col min="766" max="766" width="17.42578125" style="5" customWidth="1"/>
    <col min="767" max="767" width="17.140625" style="5" customWidth="1"/>
    <col min="768" max="768" width="7.7109375" style="5" customWidth="1"/>
    <col min="769" max="770" width="3.7109375" style="5" customWidth="1"/>
    <col min="771" max="772" width="4.140625" style="5" customWidth="1"/>
    <col min="773" max="773" width="7.140625" style="5" customWidth="1"/>
    <col min="774" max="774" width="5" style="5" customWidth="1"/>
    <col min="775" max="775" width="5.28515625" style="5" customWidth="1"/>
    <col min="776" max="776" width="5.140625" style="5" customWidth="1"/>
    <col min="777" max="778" width="5" style="5" customWidth="1"/>
    <col min="779" max="785" width="4.7109375" style="5" customWidth="1"/>
    <col min="786" max="786" width="5.7109375" style="5" customWidth="1"/>
    <col min="787" max="787" width="7.7109375" style="5" customWidth="1"/>
    <col min="788" max="1020" width="9" style="5"/>
    <col min="1021" max="1021" width="3.42578125" style="5" customWidth="1"/>
    <col min="1022" max="1022" width="17.42578125" style="5" customWidth="1"/>
    <col min="1023" max="1023" width="17.140625" style="5" customWidth="1"/>
    <col min="1024" max="1024" width="7.7109375" style="5" customWidth="1"/>
    <col min="1025" max="1026" width="3.7109375" style="5" customWidth="1"/>
    <col min="1027" max="1028" width="4.140625" style="5" customWidth="1"/>
    <col min="1029" max="1029" width="7.140625" style="5" customWidth="1"/>
    <col min="1030" max="1030" width="5" style="5" customWidth="1"/>
    <col min="1031" max="1031" width="5.28515625" style="5" customWidth="1"/>
    <col min="1032" max="1032" width="5.140625" style="5" customWidth="1"/>
    <col min="1033" max="1034" width="5" style="5" customWidth="1"/>
    <col min="1035" max="1041" width="4.7109375" style="5" customWidth="1"/>
    <col min="1042" max="1042" width="5.7109375" style="5" customWidth="1"/>
    <col min="1043" max="1043" width="7.7109375" style="5" customWidth="1"/>
    <col min="1044" max="1276" width="9" style="5"/>
    <col min="1277" max="1277" width="3.42578125" style="5" customWidth="1"/>
    <col min="1278" max="1278" width="17.42578125" style="5" customWidth="1"/>
    <col min="1279" max="1279" width="17.140625" style="5" customWidth="1"/>
    <col min="1280" max="1280" width="7.7109375" style="5" customWidth="1"/>
    <col min="1281" max="1282" width="3.7109375" style="5" customWidth="1"/>
    <col min="1283" max="1284" width="4.140625" style="5" customWidth="1"/>
    <col min="1285" max="1285" width="7.140625" style="5" customWidth="1"/>
    <col min="1286" max="1286" width="5" style="5" customWidth="1"/>
    <col min="1287" max="1287" width="5.28515625" style="5" customWidth="1"/>
    <col min="1288" max="1288" width="5.140625" style="5" customWidth="1"/>
    <col min="1289" max="1290" width="5" style="5" customWidth="1"/>
    <col min="1291" max="1297" width="4.7109375" style="5" customWidth="1"/>
    <col min="1298" max="1298" width="5.7109375" style="5" customWidth="1"/>
    <col min="1299" max="1299" width="7.7109375" style="5" customWidth="1"/>
    <col min="1300" max="1532" width="9" style="5"/>
    <col min="1533" max="1533" width="3.42578125" style="5" customWidth="1"/>
    <col min="1534" max="1534" width="17.42578125" style="5" customWidth="1"/>
    <col min="1535" max="1535" width="17.140625" style="5" customWidth="1"/>
    <col min="1536" max="1536" width="7.7109375" style="5" customWidth="1"/>
    <col min="1537" max="1538" width="3.7109375" style="5" customWidth="1"/>
    <col min="1539" max="1540" width="4.140625" style="5" customWidth="1"/>
    <col min="1541" max="1541" width="7.140625" style="5" customWidth="1"/>
    <col min="1542" max="1542" width="5" style="5" customWidth="1"/>
    <col min="1543" max="1543" width="5.28515625" style="5" customWidth="1"/>
    <col min="1544" max="1544" width="5.140625" style="5" customWidth="1"/>
    <col min="1545" max="1546" width="5" style="5" customWidth="1"/>
    <col min="1547" max="1553" width="4.7109375" style="5" customWidth="1"/>
    <col min="1554" max="1554" width="5.7109375" style="5" customWidth="1"/>
    <col min="1555" max="1555" width="7.7109375" style="5" customWidth="1"/>
    <col min="1556" max="1788" width="9" style="5"/>
    <col min="1789" max="1789" width="3.42578125" style="5" customWidth="1"/>
    <col min="1790" max="1790" width="17.42578125" style="5" customWidth="1"/>
    <col min="1791" max="1791" width="17.140625" style="5" customWidth="1"/>
    <col min="1792" max="1792" width="7.7109375" style="5" customWidth="1"/>
    <col min="1793" max="1794" width="3.7109375" style="5" customWidth="1"/>
    <col min="1795" max="1796" width="4.140625" style="5" customWidth="1"/>
    <col min="1797" max="1797" width="7.140625" style="5" customWidth="1"/>
    <col min="1798" max="1798" width="5" style="5" customWidth="1"/>
    <col min="1799" max="1799" width="5.28515625" style="5" customWidth="1"/>
    <col min="1800" max="1800" width="5.140625" style="5" customWidth="1"/>
    <col min="1801" max="1802" width="5" style="5" customWidth="1"/>
    <col min="1803" max="1809" width="4.7109375" style="5" customWidth="1"/>
    <col min="1810" max="1810" width="5.7109375" style="5" customWidth="1"/>
    <col min="1811" max="1811" width="7.7109375" style="5" customWidth="1"/>
    <col min="1812" max="2044" width="9" style="5"/>
    <col min="2045" max="2045" width="3.42578125" style="5" customWidth="1"/>
    <col min="2046" max="2046" width="17.42578125" style="5" customWidth="1"/>
    <col min="2047" max="2047" width="17.140625" style="5" customWidth="1"/>
    <col min="2048" max="2048" width="7.7109375" style="5" customWidth="1"/>
    <col min="2049" max="2050" width="3.7109375" style="5" customWidth="1"/>
    <col min="2051" max="2052" width="4.140625" style="5" customWidth="1"/>
    <col min="2053" max="2053" width="7.140625" style="5" customWidth="1"/>
    <col min="2054" max="2054" width="5" style="5" customWidth="1"/>
    <col min="2055" max="2055" width="5.28515625" style="5" customWidth="1"/>
    <col min="2056" max="2056" width="5.140625" style="5" customWidth="1"/>
    <col min="2057" max="2058" width="5" style="5" customWidth="1"/>
    <col min="2059" max="2065" width="4.7109375" style="5" customWidth="1"/>
    <col min="2066" max="2066" width="5.7109375" style="5" customWidth="1"/>
    <col min="2067" max="2067" width="7.7109375" style="5" customWidth="1"/>
    <col min="2068" max="2300" width="9" style="5"/>
    <col min="2301" max="2301" width="3.42578125" style="5" customWidth="1"/>
    <col min="2302" max="2302" width="17.42578125" style="5" customWidth="1"/>
    <col min="2303" max="2303" width="17.140625" style="5" customWidth="1"/>
    <col min="2304" max="2304" width="7.7109375" style="5" customWidth="1"/>
    <col min="2305" max="2306" width="3.7109375" style="5" customWidth="1"/>
    <col min="2307" max="2308" width="4.140625" style="5" customWidth="1"/>
    <col min="2309" max="2309" width="7.140625" style="5" customWidth="1"/>
    <col min="2310" max="2310" width="5" style="5" customWidth="1"/>
    <col min="2311" max="2311" width="5.28515625" style="5" customWidth="1"/>
    <col min="2312" max="2312" width="5.140625" style="5" customWidth="1"/>
    <col min="2313" max="2314" width="5" style="5" customWidth="1"/>
    <col min="2315" max="2321" width="4.7109375" style="5" customWidth="1"/>
    <col min="2322" max="2322" width="5.7109375" style="5" customWidth="1"/>
    <col min="2323" max="2323" width="7.7109375" style="5" customWidth="1"/>
    <col min="2324" max="2556" width="9" style="5"/>
    <col min="2557" max="2557" width="3.42578125" style="5" customWidth="1"/>
    <col min="2558" max="2558" width="17.42578125" style="5" customWidth="1"/>
    <col min="2559" max="2559" width="17.140625" style="5" customWidth="1"/>
    <col min="2560" max="2560" width="7.7109375" style="5" customWidth="1"/>
    <col min="2561" max="2562" width="3.7109375" style="5" customWidth="1"/>
    <col min="2563" max="2564" width="4.140625" style="5" customWidth="1"/>
    <col min="2565" max="2565" width="7.140625" style="5" customWidth="1"/>
    <col min="2566" max="2566" width="5" style="5" customWidth="1"/>
    <col min="2567" max="2567" width="5.28515625" style="5" customWidth="1"/>
    <col min="2568" max="2568" width="5.140625" style="5" customWidth="1"/>
    <col min="2569" max="2570" width="5" style="5" customWidth="1"/>
    <col min="2571" max="2577" width="4.7109375" style="5" customWidth="1"/>
    <col min="2578" max="2578" width="5.7109375" style="5" customWidth="1"/>
    <col min="2579" max="2579" width="7.7109375" style="5" customWidth="1"/>
    <col min="2580" max="2812" width="9" style="5"/>
    <col min="2813" max="2813" width="3.42578125" style="5" customWidth="1"/>
    <col min="2814" max="2814" width="17.42578125" style="5" customWidth="1"/>
    <col min="2815" max="2815" width="17.140625" style="5" customWidth="1"/>
    <col min="2816" max="2816" width="7.7109375" style="5" customWidth="1"/>
    <col min="2817" max="2818" width="3.7109375" style="5" customWidth="1"/>
    <col min="2819" max="2820" width="4.140625" style="5" customWidth="1"/>
    <col min="2821" max="2821" width="7.140625" style="5" customWidth="1"/>
    <col min="2822" max="2822" width="5" style="5" customWidth="1"/>
    <col min="2823" max="2823" width="5.28515625" style="5" customWidth="1"/>
    <col min="2824" max="2824" width="5.140625" style="5" customWidth="1"/>
    <col min="2825" max="2826" width="5" style="5" customWidth="1"/>
    <col min="2827" max="2833" width="4.7109375" style="5" customWidth="1"/>
    <col min="2834" max="2834" width="5.7109375" style="5" customWidth="1"/>
    <col min="2835" max="2835" width="7.7109375" style="5" customWidth="1"/>
    <col min="2836" max="3068" width="9" style="5"/>
    <col min="3069" max="3069" width="3.42578125" style="5" customWidth="1"/>
    <col min="3070" max="3070" width="17.42578125" style="5" customWidth="1"/>
    <col min="3071" max="3071" width="17.140625" style="5" customWidth="1"/>
    <col min="3072" max="3072" width="7.7109375" style="5" customWidth="1"/>
    <col min="3073" max="3074" width="3.7109375" style="5" customWidth="1"/>
    <col min="3075" max="3076" width="4.140625" style="5" customWidth="1"/>
    <col min="3077" max="3077" width="7.140625" style="5" customWidth="1"/>
    <col min="3078" max="3078" width="5" style="5" customWidth="1"/>
    <col min="3079" max="3079" width="5.28515625" style="5" customWidth="1"/>
    <col min="3080" max="3080" width="5.140625" style="5" customWidth="1"/>
    <col min="3081" max="3082" width="5" style="5" customWidth="1"/>
    <col min="3083" max="3089" width="4.7109375" style="5" customWidth="1"/>
    <col min="3090" max="3090" width="5.7109375" style="5" customWidth="1"/>
    <col min="3091" max="3091" width="7.7109375" style="5" customWidth="1"/>
    <col min="3092" max="3324" width="9" style="5"/>
    <col min="3325" max="3325" width="3.42578125" style="5" customWidth="1"/>
    <col min="3326" max="3326" width="17.42578125" style="5" customWidth="1"/>
    <col min="3327" max="3327" width="17.140625" style="5" customWidth="1"/>
    <col min="3328" max="3328" width="7.7109375" style="5" customWidth="1"/>
    <col min="3329" max="3330" width="3.7109375" style="5" customWidth="1"/>
    <col min="3331" max="3332" width="4.140625" style="5" customWidth="1"/>
    <col min="3333" max="3333" width="7.140625" style="5" customWidth="1"/>
    <col min="3334" max="3334" width="5" style="5" customWidth="1"/>
    <col min="3335" max="3335" width="5.28515625" style="5" customWidth="1"/>
    <col min="3336" max="3336" width="5.140625" style="5" customWidth="1"/>
    <col min="3337" max="3338" width="5" style="5" customWidth="1"/>
    <col min="3339" max="3345" width="4.7109375" style="5" customWidth="1"/>
    <col min="3346" max="3346" width="5.7109375" style="5" customWidth="1"/>
    <col min="3347" max="3347" width="7.7109375" style="5" customWidth="1"/>
    <col min="3348" max="3580" width="9" style="5"/>
    <col min="3581" max="3581" width="3.42578125" style="5" customWidth="1"/>
    <col min="3582" max="3582" width="17.42578125" style="5" customWidth="1"/>
    <col min="3583" max="3583" width="17.140625" style="5" customWidth="1"/>
    <col min="3584" max="3584" width="7.7109375" style="5" customWidth="1"/>
    <col min="3585" max="3586" width="3.7109375" style="5" customWidth="1"/>
    <col min="3587" max="3588" width="4.140625" style="5" customWidth="1"/>
    <col min="3589" max="3589" width="7.140625" style="5" customWidth="1"/>
    <col min="3590" max="3590" width="5" style="5" customWidth="1"/>
    <col min="3591" max="3591" width="5.28515625" style="5" customWidth="1"/>
    <col min="3592" max="3592" width="5.140625" style="5" customWidth="1"/>
    <col min="3593" max="3594" width="5" style="5" customWidth="1"/>
    <col min="3595" max="3601" width="4.7109375" style="5" customWidth="1"/>
    <col min="3602" max="3602" width="5.7109375" style="5" customWidth="1"/>
    <col min="3603" max="3603" width="7.7109375" style="5" customWidth="1"/>
    <col min="3604" max="3836" width="9" style="5"/>
    <col min="3837" max="3837" width="3.42578125" style="5" customWidth="1"/>
    <col min="3838" max="3838" width="17.42578125" style="5" customWidth="1"/>
    <col min="3839" max="3839" width="17.140625" style="5" customWidth="1"/>
    <col min="3840" max="3840" width="7.7109375" style="5" customWidth="1"/>
    <col min="3841" max="3842" width="3.7109375" style="5" customWidth="1"/>
    <col min="3843" max="3844" width="4.140625" style="5" customWidth="1"/>
    <col min="3845" max="3845" width="7.140625" style="5" customWidth="1"/>
    <col min="3846" max="3846" width="5" style="5" customWidth="1"/>
    <col min="3847" max="3847" width="5.28515625" style="5" customWidth="1"/>
    <col min="3848" max="3848" width="5.140625" style="5" customWidth="1"/>
    <col min="3849" max="3850" width="5" style="5" customWidth="1"/>
    <col min="3851" max="3857" width="4.7109375" style="5" customWidth="1"/>
    <col min="3858" max="3858" width="5.7109375" style="5" customWidth="1"/>
    <col min="3859" max="3859" width="7.7109375" style="5" customWidth="1"/>
    <col min="3860" max="4092" width="9" style="5"/>
    <col min="4093" max="4093" width="3.42578125" style="5" customWidth="1"/>
    <col min="4094" max="4094" width="17.42578125" style="5" customWidth="1"/>
    <col min="4095" max="4095" width="17.140625" style="5" customWidth="1"/>
    <col min="4096" max="4096" width="7.7109375" style="5" customWidth="1"/>
    <col min="4097" max="4098" width="3.7109375" style="5" customWidth="1"/>
    <col min="4099" max="4100" width="4.140625" style="5" customWidth="1"/>
    <col min="4101" max="4101" width="7.140625" style="5" customWidth="1"/>
    <col min="4102" max="4102" width="5" style="5" customWidth="1"/>
    <col min="4103" max="4103" width="5.28515625" style="5" customWidth="1"/>
    <col min="4104" max="4104" width="5.140625" style="5" customWidth="1"/>
    <col min="4105" max="4106" width="5" style="5" customWidth="1"/>
    <col min="4107" max="4113" width="4.7109375" style="5" customWidth="1"/>
    <col min="4114" max="4114" width="5.7109375" style="5" customWidth="1"/>
    <col min="4115" max="4115" width="7.7109375" style="5" customWidth="1"/>
    <col min="4116" max="4348" width="9" style="5"/>
    <col min="4349" max="4349" width="3.42578125" style="5" customWidth="1"/>
    <col min="4350" max="4350" width="17.42578125" style="5" customWidth="1"/>
    <col min="4351" max="4351" width="17.140625" style="5" customWidth="1"/>
    <col min="4352" max="4352" width="7.7109375" style="5" customWidth="1"/>
    <col min="4353" max="4354" width="3.7109375" style="5" customWidth="1"/>
    <col min="4355" max="4356" width="4.140625" style="5" customWidth="1"/>
    <col min="4357" max="4357" width="7.140625" style="5" customWidth="1"/>
    <col min="4358" max="4358" width="5" style="5" customWidth="1"/>
    <col min="4359" max="4359" width="5.28515625" style="5" customWidth="1"/>
    <col min="4360" max="4360" width="5.140625" style="5" customWidth="1"/>
    <col min="4361" max="4362" width="5" style="5" customWidth="1"/>
    <col min="4363" max="4369" width="4.7109375" style="5" customWidth="1"/>
    <col min="4370" max="4370" width="5.7109375" style="5" customWidth="1"/>
    <col min="4371" max="4371" width="7.7109375" style="5" customWidth="1"/>
    <col min="4372" max="4604" width="9" style="5"/>
    <col min="4605" max="4605" width="3.42578125" style="5" customWidth="1"/>
    <col min="4606" max="4606" width="17.42578125" style="5" customWidth="1"/>
    <col min="4607" max="4607" width="17.140625" style="5" customWidth="1"/>
    <col min="4608" max="4608" width="7.7109375" style="5" customWidth="1"/>
    <col min="4609" max="4610" width="3.7109375" style="5" customWidth="1"/>
    <col min="4611" max="4612" width="4.140625" style="5" customWidth="1"/>
    <col min="4613" max="4613" width="7.140625" style="5" customWidth="1"/>
    <col min="4614" max="4614" width="5" style="5" customWidth="1"/>
    <col min="4615" max="4615" width="5.28515625" style="5" customWidth="1"/>
    <col min="4616" max="4616" width="5.140625" style="5" customWidth="1"/>
    <col min="4617" max="4618" width="5" style="5" customWidth="1"/>
    <col min="4619" max="4625" width="4.7109375" style="5" customWidth="1"/>
    <col min="4626" max="4626" width="5.7109375" style="5" customWidth="1"/>
    <col min="4627" max="4627" width="7.7109375" style="5" customWidth="1"/>
    <col min="4628" max="4860" width="9" style="5"/>
    <col min="4861" max="4861" width="3.42578125" style="5" customWidth="1"/>
    <col min="4862" max="4862" width="17.42578125" style="5" customWidth="1"/>
    <col min="4863" max="4863" width="17.140625" style="5" customWidth="1"/>
    <col min="4864" max="4864" width="7.7109375" style="5" customWidth="1"/>
    <col min="4865" max="4866" width="3.7109375" style="5" customWidth="1"/>
    <col min="4867" max="4868" width="4.140625" style="5" customWidth="1"/>
    <col min="4869" max="4869" width="7.140625" style="5" customWidth="1"/>
    <col min="4870" max="4870" width="5" style="5" customWidth="1"/>
    <col min="4871" max="4871" width="5.28515625" style="5" customWidth="1"/>
    <col min="4872" max="4872" width="5.140625" style="5" customWidth="1"/>
    <col min="4873" max="4874" width="5" style="5" customWidth="1"/>
    <col min="4875" max="4881" width="4.7109375" style="5" customWidth="1"/>
    <col min="4882" max="4882" width="5.7109375" style="5" customWidth="1"/>
    <col min="4883" max="4883" width="7.7109375" style="5" customWidth="1"/>
    <col min="4884" max="5116" width="9" style="5"/>
    <col min="5117" max="5117" width="3.42578125" style="5" customWidth="1"/>
    <col min="5118" max="5118" width="17.42578125" style="5" customWidth="1"/>
    <col min="5119" max="5119" width="17.140625" style="5" customWidth="1"/>
    <col min="5120" max="5120" width="7.7109375" style="5" customWidth="1"/>
    <col min="5121" max="5122" width="3.7109375" style="5" customWidth="1"/>
    <col min="5123" max="5124" width="4.140625" style="5" customWidth="1"/>
    <col min="5125" max="5125" width="7.140625" style="5" customWidth="1"/>
    <col min="5126" max="5126" width="5" style="5" customWidth="1"/>
    <col min="5127" max="5127" width="5.28515625" style="5" customWidth="1"/>
    <col min="5128" max="5128" width="5.140625" style="5" customWidth="1"/>
    <col min="5129" max="5130" width="5" style="5" customWidth="1"/>
    <col min="5131" max="5137" width="4.7109375" style="5" customWidth="1"/>
    <col min="5138" max="5138" width="5.7109375" style="5" customWidth="1"/>
    <col min="5139" max="5139" width="7.7109375" style="5" customWidth="1"/>
    <col min="5140" max="5372" width="9" style="5"/>
    <col min="5373" max="5373" width="3.42578125" style="5" customWidth="1"/>
    <col min="5374" max="5374" width="17.42578125" style="5" customWidth="1"/>
    <col min="5375" max="5375" width="17.140625" style="5" customWidth="1"/>
    <col min="5376" max="5376" width="7.7109375" style="5" customWidth="1"/>
    <col min="5377" max="5378" width="3.7109375" style="5" customWidth="1"/>
    <col min="5379" max="5380" width="4.140625" style="5" customWidth="1"/>
    <col min="5381" max="5381" width="7.140625" style="5" customWidth="1"/>
    <col min="5382" max="5382" width="5" style="5" customWidth="1"/>
    <col min="5383" max="5383" width="5.28515625" style="5" customWidth="1"/>
    <col min="5384" max="5384" width="5.140625" style="5" customWidth="1"/>
    <col min="5385" max="5386" width="5" style="5" customWidth="1"/>
    <col min="5387" max="5393" width="4.7109375" style="5" customWidth="1"/>
    <col min="5394" max="5394" width="5.7109375" style="5" customWidth="1"/>
    <col min="5395" max="5395" width="7.7109375" style="5" customWidth="1"/>
    <col min="5396" max="5628" width="9" style="5"/>
    <col min="5629" max="5629" width="3.42578125" style="5" customWidth="1"/>
    <col min="5630" max="5630" width="17.42578125" style="5" customWidth="1"/>
    <col min="5631" max="5631" width="17.140625" style="5" customWidth="1"/>
    <col min="5632" max="5632" width="7.7109375" style="5" customWidth="1"/>
    <col min="5633" max="5634" width="3.7109375" style="5" customWidth="1"/>
    <col min="5635" max="5636" width="4.140625" style="5" customWidth="1"/>
    <col min="5637" max="5637" width="7.140625" style="5" customWidth="1"/>
    <col min="5638" max="5638" width="5" style="5" customWidth="1"/>
    <col min="5639" max="5639" width="5.28515625" style="5" customWidth="1"/>
    <col min="5640" max="5640" width="5.140625" style="5" customWidth="1"/>
    <col min="5641" max="5642" width="5" style="5" customWidth="1"/>
    <col min="5643" max="5649" width="4.7109375" style="5" customWidth="1"/>
    <col min="5650" max="5650" width="5.7109375" style="5" customWidth="1"/>
    <col min="5651" max="5651" width="7.7109375" style="5" customWidth="1"/>
    <col min="5652" max="5884" width="9" style="5"/>
    <col min="5885" max="5885" width="3.42578125" style="5" customWidth="1"/>
    <col min="5886" max="5886" width="17.42578125" style="5" customWidth="1"/>
    <col min="5887" max="5887" width="17.140625" style="5" customWidth="1"/>
    <col min="5888" max="5888" width="7.7109375" style="5" customWidth="1"/>
    <col min="5889" max="5890" width="3.7109375" style="5" customWidth="1"/>
    <col min="5891" max="5892" width="4.140625" style="5" customWidth="1"/>
    <col min="5893" max="5893" width="7.140625" style="5" customWidth="1"/>
    <col min="5894" max="5894" width="5" style="5" customWidth="1"/>
    <col min="5895" max="5895" width="5.28515625" style="5" customWidth="1"/>
    <col min="5896" max="5896" width="5.140625" style="5" customWidth="1"/>
    <col min="5897" max="5898" width="5" style="5" customWidth="1"/>
    <col min="5899" max="5905" width="4.7109375" style="5" customWidth="1"/>
    <col min="5906" max="5906" width="5.7109375" style="5" customWidth="1"/>
    <col min="5907" max="5907" width="7.7109375" style="5" customWidth="1"/>
    <col min="5908" max="6140" width="9" style="5"/>
    <col min="6141" max="6141" width="3.42578125" style="5" customWidth="1"/>
    <col min="6142" max="6142" width="17.42578125" style="5" customWidth="1"/>
    <col min="6143" max="6143" width="17.140625" style="5" customWidth="1"/>
    <col min="6144" max="6144" width="7.7109375" style="5" customWidth="1"/>
    <col min="6145" max="6146" width="3.7109375" style="5" customWidth="1"/>
    <col min="6147" max="6148" width="4.140625" style="5" customWidth="1"/>
    <col min="6149" max="6149" width="7.140625" style="5" customWidth="1"/>
    <col min="6150" max="6150" width="5" style="5" customWidth="1"/>
    <col min="6151" max="6151" width="5.28515625" style="5" customWidth="1"/>
    <col min="6152" max="6152" width="5.140625" style="5" customWidth="1"/>
    <col min="6153" max="6154" width="5" style="5" customWidth="1"/>
    <col min="6155" max="6161" width="4.7109375" style="5" customWidth="1"/>
    <col min="6162" max="6162" width="5.7109375" style="5" customWidth="1"/>
    <col min="6163" max="6163" width="7.7109375" style="5" customWidth="1"/>
    <col min="6164" max="6396" width="9" style="5"/>
    <col min="6397" max="6397" width="3.42578125" style="5" customWidth="1"/>
    <col min="6398" max="6398" width="17.42578125" style="5" customWidth="1"/>
    <col min="6399" max="6399" width="17.140625" style="5" customWidth="1"/>
    <col min="6400" max="6400" width="7.7109375" style="5" customWidth="1"/>
    <col min="6401" max="6402" width="3.7109375" style="5" customWidth="1"/>
    <col min="6403" max="6404" width="4.140625" style="5" customWidth="1"/>
    <col min="6405" max="6405" width="7.140625" style="5" customWidth="1"/>
    <col min="6406" max="6406" width="5" style="5" customWidth="1"/>
    <col min="6407" max="6407" width="5.28515625" style="5" customWidth="1"/>
    <col min="6408" max="6408" width="5.140625" style="5" customWidth="1"/>
    <col min="6409" max="6410" width="5" style="5" customWidth="1"/>
    <col min="6411" max="6417" width="4.7109375" style="5" customWidth="1"/>
    <col min="6418" max="6418" width="5.7109375" style="5" customWidth="1"/>
    <col min="6419" max="6419" width="7.7109375" style="5" customWidth="1"/>
    <col min="6420" max="6652" width="9" style="5"/>
    <col min="6653" max="6653" width="3.42578125" style="5" customWidth="1"/>
    <col min="6654" max="6654" width="17.42578125" style="5" customWidth="1"/>
    <col min="6655" max="6655" width="17.140625" style="5" customWidth="1"/>
    <col min="6656" max="6656" width="7.7109375" style="5" customWidth="1"/>
    <col min="6657" max="6658" width="3.7109375" style="5" customWidth="1"/>
    <col min="6659" max="6660" width="4.140625" style="5" customWidth="1"/>
    <col min="6661" max="6661" width="7.140625" style="5" customWidth="1"/>
    <col min="6662" max="6662" width="5" style="5" customWidth="1"/>
    <col min="6663" max="6663" width="5.28515625" style="5" customWidth="1"/>
    <col min="6664" max="6664" width="5.140625" style="5" customWidth="1"/>
    <col min="6665" max="6666" width="5" style="5" customWidth="1"/>
    <col min="6667" max="6673" width="4.7109375" style="5" customWidth="1"/>
    <col min="6674" max="6674" width="5.7109375" style="5" customWidth="1"/>
    <col min="6675" max="6675" width="7.7109375" style="5" customWidth="1"/>
    <col min="6676" max="6908" width="9" style="5"/>
    <col min="6909" max="6909" width="3.42578125" style="5" customWidth="1"/>
    <col min="6910" max="6910" width="17.42578125" style="5" customWidth="1"/>
    <col min="6911" max="6911" width="17.140625" style="5" customWidth="1"/>
    <col min="6912" max="6912" width="7.7109375" style="5" customWidth="1"/>
    <col min="6913" max="6914" width="3.7109375" style="5" customWidth="1"/>
    <col min="6915" max="6916" width="4.140625" style="5" customWidth="1"/>
    <col min="6917" max="6917" width="7.140625" style="5" customWidth="1"/>
    <col min="6918" max="6918" width="5" style="5" customWidth="1"/>
    <col min="6919" max="6919" width="5.28515625" style="5" customWidth="1"/>
    <col min="6920" max="6920" width="5.140625" style="5" customWidth="1"/>
    <col min="6921" max="6922" width="5" style="5" customWidth="1"/>
    <col min="6923" max="6929" width="4.7109375" style="5" customWidth="1"/>
    <col min="6930" max="6930" width="5.7109375" style="5" customWidth="1"/>
    <col min="6931" max="6931" width="7.7109375" style="5" customWidth="1"/>
    <col min="6932" max="7164" width="9" style="5"/>
    <col min="7165" max="7165" width="3.42578125" style="5" customWidth="1"/>
    <col min="7166" max="7166" width="17.42578125" style="5" customWidth="1"/>
    <col min="7167" max="7167" width="17.140625" style="5" customWidth="1"/>
    <col min="7168" max="7168" width="7.7109375" style="5" customWidth="1"/>
    <col min="7169" max="7170" width="3.7109375" style="5" customWidth="1"/>
    <col min="7171" max="7172" width="4.140625" style="5" customWidth="1"/>
    <col min="7173" max="7173" width="7.140625" style="5" customWidth="1"/>
    <col min="7174" max="7174" width="5" style="5" customWidth="1"/>
    <col min="7175" max="7175" width="5.28515625" style="5" customWidth="1"/>
    <col min="7176" max="7176" width="5.140625" style="5" customWidth="1"/>
    <col min="7177" max="7178" width="5" style="5" customWidth="1"/>
    <col min="7179" max="7185" width="4.7109375" style="5" customWidth="1"/>
    <col min="7186" max="7186" width="5.7109375" style="5" customWidth="1"/>
    <col min="7187" max="7187" width="7.7109375" style="5" customWidth="1"/>
    <col min="7188" max="7420" width="9" style="5"/>
    <col min="7421" max="7421" width="3.42578125" style="5" customWidth="1"/>
    <col min="7422" max="7422" width="17.42578125" style="5" customWidth="1"/>
    <col min="7423" max="7423" width="17.140625" style="5" customWidth="1"/>
    <col min="7424" max="7424" width="7.7109375" style="5" customWidth="1"/>
    <col min="7425" max="7426" width="3.7109375" style="5" customWidth="1"/>
    <col min="7427" max="7428" width="4.140625" style="5" customWidth="1"/>
    <col min="7429" max="7429" width="7.140625" style="5" customWidth="1"/>
    <col min="7430" max="7430" width="5" style="5" customWidth="1"/>
    <col min="7431" max="7431" width="5.28515625" style="5" customWidth="1"/>
    <col min="7432" max="7432" width="5.140625" style="5" customWidth="1"/>
    <col min="7433" max="7434" width="5" style="5" customWidth="1"/>
    <col min="7435" max="7441" width="4.7109375" style="5" customWidth="1"/>
    <col min="7442" max="7442" width="5.7109375" style="5" customWidth="1"/>
    <col min="7443" max="7443" width="7.7109375" style="5" customWidth="1"/>
    <col min="7444" max="7676" width="9" style="5"/>
    <col min="7677" max="7677" width="3.42578125" style="5" customWidth="1"/>
    <col min="7678" max="7678" width="17.42578125" style="5" customWidth="1"/>
    <col min="7679" max="7679" width="17.140625" style="5" customWidth="1"/>
    <col min="7680" max="7680" width="7.7109375" style="5" customWidth="1"/>
    <col min="7681" max="7682" width="3.7109375" style="5" customWidth="1"/>
    <col min="7683" max="7684" width="4.140625" style="5" customWidth="1"/>
    <col min="7685" max="7685" width="7.140625" style="5" customWidth="1"/>
    <col min="7686" max="7686" width="5" style="5" customWidth="1"/>
    <col min="7687" max="7687" width="5.28515625" style="5" customWidth="1"/>
    <col min="7688" max="7688" width="5.140625" style="5" customWidth="1"/>
    <col min="7689" max="7690" width="5" style="5" customWidth="1"/>
    <col min="7691" max="7697" width="4.7109375" style="5" customWidth="1"/>
    <col min="7698" max="7698" width="5.7109375" style="5" customWidth="1"/>
    <col min="7699" max="7699" width="7.7109375" style="5" customWidth="1"/>
    <col min="7700" max="7932" width="9" style="5"/>
    <col min="7933" max="7933" width="3.42578125" style="5" customWidth="1"/>
    <col min="7934" max="7934" width="17.42578125" style="5" customWidth="1"/>
    <col min="7935" max="7935" width="17.140625" style="5" customWidth="1"/>
    <col min="7936" max="7936" width="7.7109375" style="5" customWidth="1"/>
    <col min="7937" max="7938" width="3.7109375" style="5" customWidth="1"/>
    <col min="7939" max="7940" width="4.140625" style="5" customWidth="1"/>
    <col min="7941" max="7941" width="7.140625" style="5" customWidth="1"/>
    <col min="7942" max="7942" width="5" style="5" customWidth="1"/>
    <col min="7943" max="7943" width="5.28515625" style="5" customWidth="1"/>
    <col min="7944" max="7944" width="5.140625" style="5" customWidth="1"/>
    <col min="7945" max="7946" width="5" style="5" customWidth="1"/>
    <col min="7947" max="7953" width="4.7109375" style="5" customWidth="1"/>
    <col min="7954" max="7954" width="5.7109375" style="5" customWidth="1"/>
    <col min="7955" max="7955" width="7.7109375" style="5" customWidth="1"/>
    <col min="7956" max="8188" width="9" style="5"/>
    <col min="8189" max="8189" width="3.42578125" style="5" customWidth="1"/>
    <col min="8190" max="8190" width="17.42578125" style="5" customWidth="1"/>
    <col min="8191" max="8191" width="17.140625" style="5" customWidth="1"/>
    <col min="8192" max="8192" width="7.7109375" style="5" customWidth="1"/>
    <col min="8193" max="8194" width="3.7109375" style="5" customWidth="1"/>
    <col min="8195" max="8196" width="4.140625" style="5" customWidth="1"/>
    <col min="8197" max="8197" width="7.140625" style="5" customWidth="1"/>
    <col min="8198" max="8198" width="5" style="5" customWidth="1"/>
    <col min="8199" max="8199" width="5.28515625" style="5" customWidth="1"/>
    <col min="8200" max="8200" width="5.140625" style="5" customWidth="1"/>
    <col min="8201" max="8202" width="5" style="5" customWidth="1"/>
    <col min="8203" max="8209" width="4.7109375" style="5" customWidth="1"/>
    <col min="8210" max="8210" width="5.7109375" style="5" customWidth="1"/>
    <col min="8211" max="8211" width="7.7109375" style="5" customWidth="1"/>
    <col min="8212" max="8444" width="9" style="5"/>
    <col min="8445" max="8445" width="3.42578125" style="5" customWidth="1"/>
    <col min="8446" max="8446" width="17.42578125" style="5" customWidth="1"/>
    <col min="8447" max="8447" width="17.140625" style="5" customWidth="1"/>
    <col min="8448" max="8448" width="7.7109375" style="5" customWidth="1"/>
    <col min="8449" max="8450" width="3.7109375" style="5" customWidth="1"/>
    <col min="8451" max="8452" width="4.140625" style="5" customWidth="1"/>
    <col min="8453" max="8453" width="7.140625" style="5" customWidth="1"/>
    <col min="8454" max="8454" width="5" style="5" customWidth="1"/>
    <col min="8455" max="8455" width="5.28515625" style="5" customWidth="1"/>
    <col min="8456" max="8456" width="5.140625" style="5" customWidth="1"/>
    <col min="8457" max="8458" width="5" style="5" customWidth="1"/>
    <col min="8459" max="8465" width="4.7109375" style="5" customWidth="1"/>
    <col min="8466" max="8466" width="5.7109375" style="5" customWidth="1"/>
    <col min="8467" max="8467" width="7.7109375" style="5" customWidth="1"/>
    <col min="8468" max="8700" width="9" style="5"/>
    <col min="8701" max="8701" width="3.42578125" style="5" customWidth="1"/>
    <col min="8702" max="8702" width="17.42578125" style="5" customWidth="1"/>
    <col min="8703" max="8703" width="17.140625" style="5" customWidth="1"/>
    <col min="8704" max="8704" width="7.7109375" style="5" customWidth="1"/>
    <col min="8705" max="8706" width="3.7109375" style="5" customWidth="1"/>
    <col min="8707" max="8708" width="4.140625" style="5" customWidth="1"/>
    <col min="8709" max="8709" width="7.140625" style="5" customWidth="1"/>
    <col min="8710" max="8710" width="5" style="5" customWidth="1"/>
    <col min="8711" max="8711" width="5.28515625" style="5" customWidth="1"/>
    <col min="8712" max="8712" width="5.140625" style="5" customWidth="1"/>
    <col min="8713" max="8714" width="5" style="5" customWidth="1"/>
    <col min="8715" max="8721" width="4.7109375" style="5" customWidth="1"/>
    <col min="8722" max="8722" width="5.7109375" style="5" customWidth="1"/>
    <col min="8723" max="8723" width="7.7109375" style="5" customWidth="1"/>
    <col min="8724" max="8956" width="9" style="5"/>
    <col min="8957" max="8957" width="3.42578125" style="5" customWidth="1"/>
    <col min="8958" max="8958" width="17.42578125" style="5" customWidth="1"/>
    <col min="8959" max="8959" width="17.140625" style="5" customWidth="1"/>
    <col min="8960" max="8960" width="7.7109375" style="5" customWidth="1"/>
    <col min="8961" max="8962" width="3.7109375" style="5" customWidth="1"/>
    <col min="8963" max="8964" width="4.140625" style="5" customWidth="1"/>
    <col min="8965" max="8965" width="7.140625" style="5" customWidth="1"/>
    <col min="8966" max="8966" width="5" style="5" customWidth="1"/>
    <col min="8967" max="8967" width="5.28515625" style="5" customWidth="1"/>
    <col min="8968" max="8968" width="5.140625" style="5" customWidth="1"/>
    <col min="8969" max="8970" width="5" style="5" customWidth="1"/>
    <col min="8971" max="8977" width="4.7109375" style="5" customWidth="1"/>
    <col min="8978" max="8978" width="5.7109375" style="5" customWidth="1"/>
    <col min="8979" max="8979" width="7.7109375" style="5" customWidth="1"/>
    <col min="8980" max="9212" width="9" style="5"/>
    <col min="9213" max="9213" width="3.42578125" style="5" customWidth="1"/>
    <col min="9214" max="9214" width="17.42578125" style="5" customWidth="1"/>
    <col min="9215" max="9215" width="17.140625" style="5" customWidth="1"/>
    <col min="9216" max="9216" width="7.7109375" style="5" customWidth="1"/>
    <col min="9217" max="9218" width="3.7109375" style="5" customWidth="1"/>
    <col min="9219" max="9220" width="4.140625" style="5" customWidth="1"/>
    <col min="9221" max="9221" width="7.140625" style="5" customWidth="1"/>
    <col min="9222" max="9222" width="5" style="5" customWidth="1"/>
    <col min="9223" max="9223" width="5.28515625" style="5" customWidth="1"/>
    <col min="9224" max="9224" width="5.140625" style="5" customWidth="1"/>
    <col min="9225" max="9226" width="5" style="5" customWidth="1"/>
    <col min="9227" max="9233" width="4.7109375" style="5" customWidth="1"/>
    <col min="9234" max="9234" width="5.7109375" style="5" customWidth="1"/>
    <col min="9235" max="9235" width="7.7109375" style="5" customWidth="1"/>
    <col min="9236" max="9468" width="9" style="5"/>
    <col min="9469" max="9469" width="3.42578125" style="5" customWidth="1"/>
    <col min="9470" max="9470" width="17.42578125" style="5" customWidth="1"/>
    <col min="9471" max="9471" width="17.140625" style="5" customWidth="1"/>
    <col min="9472" max="9472" width="7.7109375" style="5" customWidth="1"/>
    <col min="9473" max="9474" width="3.7109375" style="5" customWidth="1"/>
    <col min="9475" max="9476" width="4.140625" style="5" customWidth="1"/>
    <col min="9477" max="9477" width="7.140625" style="5" customWidth="1"/>
    <col min="9478" max="9478" width="5" style="5" customWidth="1"/>
    <col min="9479" max="9479" width="5.28515625" style="5" customWidth="1"/>
    <col min="9480" max="9480" width="5.140625" style="5" customWidth="1"/>
    <col min="9481" max="9482" width="5" style="5" customWidth="1"/>
    <col min="9483" max="9489" width="4.7109375" style="5" customWidth="1"/>
    <col min="9490" max="9490" width="5.7109375" style="5" customWidth="1"/>
    <col min="9491" max="9491" width="7.7109375" style="5" customWidth="1"/>
    <col min="9492" max="9724" width="9" style="5"/>
    <col min="9725" max="9725" width="3.42578125" style="5" customWidth="1"/>
    <col min="9726" max="9726" width="17.42578125" style="5" customWidth="1"/>
    <col min="9727" max="9727" width="17.140625" style="5" customWidth="1"/>
    <col min="9728" max="9728" width="7.7109375" style="5" customWidth="1"/>
    <col min="9729" max="9730" width="3.7109375" style="5" customWidth="1"/>
    <col min="9731" max="9732" width="4.140625" style="5" customWidth="1"/>
    <col min="9733" max="9733" width="7.140625" style="5" customWidth="1"/>
    <col min="9734" max="9734" width="5" style="5" customWidth="1"/>
    <col min="9735" max="9735" width="5.28515625" style="5" customWidth="1"/>
    <col min="9736" max="9736" width="5.140625" style="5" customWidth="1"/>
    <col min="9737" max="9738" width="5" style="5" customWidth="1"/>
    <col min="9739" max="9745" width="4.7109375" style="5" customWidth="1"/>
    <col min="9746" max="9746" width="5.7109375" style="5" customWidth="1"/>
    <col min="9747" max="9747" width="7.7109375" style="5" customWidth="1"/>
    <col min="9748" max="9980" width="9" style="5"/>
    <col min="9981" max="9981" width="3.42578125" style="5" customWidth="1"/>
    <col min="9982" max="9982" width="17.42578125" style="5" customWidth="1"/>
    <col min="9983" max="9983" width="17.140625" style="5" customWidth="1"/>
    <col min="9984" max="9984" width="7.7109375" style="5" customWidth="1"/>
    <col min="9985" max="9986" width="3.7109375" style="5" customWidth="1"/>
    <col min="9987" max="9988" width="4.140625" style="5" customWidth="1"/>
    <col min="9989" max="9989" width="7.140625" style="5" customWidth="1"/>
    <col min="9990" max="9990" width="5" style="5" customWidth="1"/>
    <col min="9991" max="9991" width="5.28515625" style="5" customWidth="1"/>
    <col min="9992" max="9992" width="5.140625" style="5" customWidth="1"/>
    <col min="9993" max="9994" width="5" style="5" customWidth="1"/>
    <col min="9995" max="10001" width="4.7109375" style="5" customWidth="1"/>
    <col min="10002" max="10002" width="5.7109375" style="5" customWidth="1"/>
    <col min="10003" max="10003" width="7.7109375" style="5" customWidth="1"/>
    <col min="10004" max="10236" width="9" style="5"/>
    <col min="10237" max="10237" width="3.42578125" style="5" customWidth="1"/>
    <col min="10238" max="10238" width="17.42578125" style="5" customWidth="1"/>
    <col min="10239" max="10239" width="17.140625" style="5" customWidth="1"/>
    <col min="10240" max="10240" width="7.7109375" style="5" customWidth="1"/>
    <col min="10241" max="10242" width="3.7109375" style="5" customWidth="1"/>
    <col min="10243" max="10244" width="4.140625" style="5" customWidth="1"/>
    <col min="10245" max="10245" width="7.140625" style="5" customWidth="1"/>
    <col min="10246" max="10246" width="5" style="5" customWidth="1"/>
    <col min="10247" max="10247" width="5.28515625" style="5" customWidth="1"/>
    <col min="10248" max="10248" width="5.140625" style="5" customWidth="1"/>
    <col min="10249" max="10250" width="5" style="5" customWidth="1"/>
    <col min="10251" max="10257" width="4.7109375" style="5" customWidth="1"/>
    <col min="10258" max="10258" width="5.7109375" style="5" customWidth="1"/>
    <col min="10259" max="10259" width="7.7109375" style="5" customWidth="1"/>
    <col min="10260" max="10492" width="9" style="5"/>
    <col min="10493" max="10493" width="3.42578125" style="5" customWidth="1"/>
    <col min="10494" max="10494" width="17.42578125" style="5" customWidth="1"/>
    <col min="10495" max="10495" width="17.140625" style="5" customWidth="1"/>
    <col min="10496" max="10496" width="7.7109375" style="5" customWidth="1"/>
    <col min="10497" max="10498" width="3.7109375" style="5" customWidth="1"/>
    <col min="10499" max="10500" width="4.140625" style="5" customWidth="1"/>
    <col min="10501" max="10501" width="7.140625" style="5" customWidth="1"/>
    <col min="10502" max="10502" width="5" style="5" customWidth="1"/>
    <col min="10503" max="10503" width="5.28515625" style="5" customWidth="1"/>
    <col min="10504" max="10504" width="5.140625" style="5" customWidth="1"/>
    <col min="10505" max="10506" width="5" style="5" customWidth="1"/>
    <col min="10507" max="10513" width="4.7109375" style="5" customWidth="1"/>
    <col min="10514" max="10514" width="5.7109375" style="5" customWidth="1"/>
    <col min="10515" max="10515" width="7.7109375" style="5" customWidth="1"/>
    <col min="10516" max="10748" width="9" style="5"/>
    <col min="10749" max="10749" width="3.42578125" style="5" customWidth="1"/>
    <col min="10750" max="10750" width="17.42578125" style="5" customWidth="1"/>
    <col min="10751" max="10751" width="17.140625" style="5" customWidth="1"/>
    <col min="10752" max="10752" width="7.7109375" style="5" customWidth="1"/>
    <col min="10753" max="10754" width="3.7109375" style="5" customWidth="1"/>
    <col min="10755" max="10756" width="4.140625" style="5" customWidth="1"/>
    <col min="10757" max="10757" width="7.140625" style="5" customWidth="1"/>
    <col min="10758" max="10758" width="5" style="5" customWidth="1"/>
    <col min="10759" max="10759" width="5.28515625" style="5" customWidth="1"/>
    <col min="10760" max="10760" width="5.140625" style="5" customWidth="1"/>
    <col min="10761" max="10762" width="5" style="5" customWidth="1"/>
    <col min="10763" max="10769" width="4.7109375" style="5" customWidth="1"/>
    <col min="10770" max="10770" width="5.7109375" style="5" customWidth="1"/>
    <col min="10771" max="10771" width="7.7109375" style="5" customWidth="1"/>
    <col min="10772" max="11004" width="9" style="5"/>
    <col min="11005" max="11005" width="3.42578125" style="5" customWidth="1"/>
    <col min="11006" max="11006" width="17.42578125" style="5" customWidth="1"/>
    <col min="11007" max="11007" width="17.140625" style="5" customWidth="1"/>
    <col min="11008" max="11008" width="7.7109375" style="5" customWidth="1"/>
    <col min="11009" max="11010" width="3.7109375" style="5" customWidth="1"/>
    <col min="11011" max="11012" width="4.140625" style="5" customWidth="1"/>
    <col min="11013" max="11013" width="7.140625" style="5" customWidth="1"/>
    <col min="11014" max="11014" width="5" style="5" customWidth="1"/>
    <col min="11015" max="11015" width="5.28515625" style="5" customWidth="1"/>
    <col min="11016" max="11016" width="5.140625" style="5" customWidth="1"/>
    <col min="11017" max="11018" width="5" style="5" customWidth="1"/>
    <col min="11019" max="11025" width="4.7109375" style="5" customWidth="1"/>
    <col min="11026" max="11026" width="5.7109375" style="5" customWidth="1"/>
    <col min="11027" max="11027" width="7.7109375" style="5" customWidth="1"/>
    <col min="11028" max="11260" width="9" style="5"/>
    <col min="11261" max="11261" width="3.42578125" style="5" customWidth="1"/>
    <col min="11262" max="11262" width="17.42578125" style="5" customWidth="1"/>
    <col min="11263" max="11263" width="17.140625" style="5" customWidth="1"/>
    <col min="11264" max="11264" width="7.7109375" style="5" customWidth="1"/>
    <col min="11265" max="11266" width="3.7109375" style="5" customWidth="1"/>
    <col min="11267" max="11268" width="4.140625" style="5" customWidth="1"/>
    <col min="11269" max="11269" width="7.140625" style="5" customWidth="1"/>
    <col min="11270" max="11270" width="5" style="5" customWidth="1"/>
    <col min="11271" max="11271" width="5.28515625" style="5" customWidth="1"/>
    <col min="11272" max="11272" width="5.140625" style="5" customWidth="1"/>
    <col min="11273" max="11274" width="5" style="5" customWidth="1"/>
    <col min="11275" max="11281" width="4.7109375" style="5" customWidth="1"/>
    <col min="11282" max="11282" width="5.7109375" style="5" customWidth="1"/>
    <col min="11283" max="11283" width="7.7109375" style="5" customWidth="1"/>
    <col min="11284" max="11516" width="9" style="5"/>
    <col min="11517" max="11517" width="3.42578125" style="5" customWidth="1"/>
    <col min="11518" max="11518" width="17.42578125" style="5" customWidth="1"/>
    <col min="11519" max="11519" width="17.140625" style="5" customWidth="1"/>
    <col min="11520" max="11520" width="7.7109375" style="5" customWidth="1"/>
    <col min="11521" max="11522" width="3.7109375" style="5" customWidth="1"/>
    <col min="11523" max="11524" width="4.140625" style="5" customWidth="1"/>
    <col min="11525" max="11525" width="7.140625" style="5" customWidth="1"/>
    <col min="11526" max="11526" width="5" style="5" customWidth="1"/>
    <col min="11527" max="11527" width="5.28515625" style="5" customWidth="1"/>
    <col min="11528" max="11528" width="5.140625" style="5" customWidth="1"/>
    <col min="11529" max="11530" width="5" style="5" customWidth="1"/>
    <col min="11531" max="11537" width="4.7109375" style="5" customWidth="1"/>
    <col min="11538" max="11538" width="5.7109375" style="5" customWidth="1"/>
    <col min="11539" max="11539" width="7.7109375" style="5" customWidth="1"/>
    <col min="11540" max="11772" width="9" style="5"/>
    <col min="11773" max="11773" width="3.42578125" style="5" customWidth="1"/>
    <col min="11774" max="11774" width="17.42578125" style="5" customWidth="1"/>
    <col min="11775" max="11775" width="17.140625" style="5" customWidth="1"/>
    <col min="11776" max="11776" width="7.7109375" style="5" customWidth="1"/>
    <col min="11777" max="11778" width="3.7109375" style="5" customWidth="1"/>
    <col min="11779" max="11780" width="4.140625" style="5" customWidth="1"/>
    <col min="11781" max="11781" width="7.140625" style="5" customWidth="1"/>
    <col min="11782" max="11782" width="5" style="5" customWidth="1"/>
    <col min="11783" max="11783" width="5.28515625" style="5" customWidth="1"/>
    <col min="11784" max="11784" width="5.140625" style="5" customWidth="1"/>
    <col min="11785" max="11786" width="5" style="5" customWidth="1"/>
    <col min="11787" max="11793" width="4.7109375" style="5" customWidth="1"/>
    <col min="11794" max="11794" width="5.7109375" style="5" customWidth="1"/>
    <col min="11795" max="11795" width="7.7109375" style="5" customWidth="1"/>
    <col min="11796" max="12028" width="9" style="5"/>
    <col min="12029" max="12029" width="3.42578125" style="5" customWidth="1"/>
    <col min="12030" max="12030" width="17.42578125" style="5" customWidth="1"/>
    <col min="12031" max="12031" width="17.140625" style="5" customWidth="1"/>
    <col min="12032" max="12032" width="7.7109375" style="5" customWidth="1"/>
    <col min="12033" max="12034" width="3.7109375" style="5" customWidth="1"/>
    <col min="12035" max="12036" width="4.140625" style="5" customWidth="1"/>
    <col min="12037" max="12037" width="7.140625" style="5" customWidth="1"/>
    <col min="12038" max="12038" width="5" style="5" customWidth="1"/>
    <col min="12039" max="12039" width="5.28515625" style="5" customWidth="1"/>
    <col min="12040" max="12040" width="5.140625" style="5" customWidth="1"/>
    <col min="12041" max="12042" width="5" style="5" customWidth="1"/>
    <col min="12043" max="12049" width="4.7109375" style="5" customWidth="1"/>
    <col min="12050" max="12050" width="5.7109375" style="5" customWidth="1"/>
    <col min="12051" max="12051" width="7.7109375" style="5" customWidth="1"/>
    <col min="12052" max="12284" width="9" style="5"/>
    <col min="12285" max="12285" width="3.42578125" style="5" customWidth="1"/>
    <col min="12286" max="12286" width="17.42578125" style="5" customWidth="1"/>
    <col min="12287" max="12287" width="17.140625" style="5" customWidth="1"/>
    <col min="12288" max="12288" width="7.7109375" style="5" customWidth="1"/>
    <col min="12289" max="12290" width="3.7109375" style="5" customWidth="1"/>
    <col min="12291" max="12292" width="4.140625" style="5" customWidth="1"/>
    <col min="12293" max="12293" width="7.140625" style="5" customWidth="1"/>
    <col min="12294" max="12294" width="5" style="5" customWidth="1"/>
    <col min="12295" max="12295" width="5.28515625" style="5" customWidth="1"/>
    <col min="12296" max="12296" width="5.140625" style="5" customWidth="1"/>
    <col min="12297" max="12298" width="5" style="5" customWidth="1"/>
    <col min="12299" max="12305" width="4.7109375" style="5" customWidth="1"/>
    <col min="12306" max="12306" width="5.7109375" style="5" customWidth="1"/>
    <col min="12307" max="12307" width="7.7109375" style="5" customWidth="1"/>
    <col min="12308" max="12540" width="9" style="5"/>
    <col min="12541" max="12541" width="3.42578125" style="5" customWidth="1"/>
    <col min="12542" max="12542" width="17.42578125" style="5" customWidth="1"/>
    <col min="12543" max="12543" width="17.140625" style="5" customWidth="1"/>
    <col min="12544" max="12544" width="7.7109375" style="5" customWidth="1"/>
    <col min="12545" max="12546" width="3.7109375" style="5" customWidth="1"/>
    <col min="12547" max="12548" width="4.140625" style="5" customWidth="1"/>
    <col min="12549" max="12549" width="7.140625" style="5" customWidth="1"/>
    <col min="12550" max="12550" width="5" style="5" customWidth="1"/>
    <col min="12551" max="12551" width="5.28515625" style="5" customWidth="1"/>
    <col min="12552" max="12552" width="5.140625" style="5" customWidth="1"/>
    <col min="12553" max="12554" width="5" style="5" customWidth="1"/>
    <col min="12555" max="12561" width="4.7109375" style="5" customWidth="1"/>
    <col min="12562" max="12562" width="5.7109375" style="5" customWidth="1"/>
    <col min="12563" max="12563" width="7.7109375" style="5" customWidth="1"/>
    <col min="12564" max="12796" width="9" style="5"/>
    <col min="12797" max="12797" width="3.42578125" style="5" customWidth="1"/>
    <col min="12798" max="12798" width="17.42578125" style="5" customWidth="1"/>
    <col min="12799" max="12799" width="17.140625" style="5" customWidth="1"/>
    <col min="12800" max="12800" width="7.7109375" style="5" customWidth="1"/>
    <col min="12801" max="12802" width="3.7109375" style="5" customWidth="1"/>
    <col min="12803" max="12804" width="4.140625" style="5" customWidth="1"/>
    <col min="12805" max="12805" width="7.140625" style="5" customWidth="1"/>
    <col min="12806" max="12806" width="5" style="5" customWidth="1"/>
    <col min="12807" max="12807" width="5.28515625" style="5" customWidth="1"/>
    <col min="12808" max="12808" width="5.140625" style="5" customWidth="1"/>
    <col min="12809" max="12810" width="5" style="5" customWidth="1"/>
    <col min="12811" max="12817" width="4.7109375" style="5" customWidth="1"/>
    <col min="12818" max="12818" width="5.7109375" style="5" customWidth="1"/>
    <col min="12819" max="12819" width="7.7109375" style="5" customWidth="1"/>
    <col min="12820" max="13052" width="9" style="5"/>
    <col min="13053" max="13053" width="3.42578125" style="5" customWidth="1"/>
    <col min="13054" max="13054" width="17.42578125" style="5" customWidth="1"/>
    <col min="13055" max="13055" width="17.140625" style="5" customWidth="1"/>
    <col min="13056" max="13056" width="7.7109375" style="5" customWidth="1"/>
    <col min="13057" max="13058" width="3.7109375" style="5" customWidth="1"/>
    <col min="13059" max="13060" width="4.140625" style="5" customWidth="1"/>
    <col min="13061" max="13061" width="7.140625" style="5" customWidth="1"/>
    <col min="13062" max="13062" width="5" style="5" customWidth="1"/>
    <col min="13063" max="13063" width="5.28515625" style="5" customWidth="1"/>
    <col min="13064" max="13064" width="5.140625" style="5" customWidth="1"/>
    <col min="13065" max="13066" width="5" style="5" customWidth="1"/>
    <col min="13067" max="13073" width="4.7109375" style="5" customWidth="1"/>
    <col min="13074" max="13074" width="5.7109375" style="5" customWidth="1"/>
    <col min="13075" max="13075" width="7.7109375" style="5" customWidth="1"/>
    <col min="13076" max="13308" width="9" style="5"/>
    <col min="13309" max="13309" width="3.42578125" style="5" customWidth="1"/>
    <col min="13310" max="13310" width="17.42578125" style="5" customWidth="1"/>
    <col min="13311" max="13311" width="17.140625" style="5" customWidth="1"/>
    <col min="13312" max="13312" width="7.7109375" style="5" customWidth="1"/>
    <col min="13313" max="13314" width="3.7109375" style="5" customWidth="1"/>
    <col min="13315" max="13316" width="4.140625" style="5" customWidth="1"/>
    <col min="13317" max="13317" width="7.140625" style="5" customWidth="1"/>
    <col min="13318" max="13318" width="5" style="5" customWidth="1"/>
    <col min="13319" max="13319" width="5.28515625" style="5" customWidth="1"/>
    <col min="13320" max="13320" width="5.140625" style="5" customWidth="1"/>
    <col min="13321" max="13322" width="5" style="5" customWidth="1"/>
    <col min="13323" max="13329" width="4.7109375" style="5" customWidth="1"/>
    <col min="13330" max="13330" width="5.7109375" style="5" customWidth="1"/>
    <col min="13331" max="13331" width="7.7109375" style="5" customWidth="1"/>
    <col min="13332" max="13564" width="9" style="5"/>
    <col min="13565" max="13565" width="3.42578125" style="5" customWidth="1"/>
    <col min="13566" max="13566" width="17.42578125" style="5" customWidth="1"/>
    <col min="13567" max="13567" width="17.140625" style="5" customWidth="1"/>
    <col min="13568" max="13568" width="7.7109375" style="5" customWidth="1"/>
    <col min="13569" max="13570" width="3.7109375" style="5" customWidth="1"/>
    <col min="13571" max="13572" width="4.140625" style="5" customWidth="1"/>
    <col min="13573" max="13573" width="7.140625" style="5" customWidth="1"/>
    <col min="13574" max="13574" width="5" style="5" customWidth="1"/>
    <col min="13575" max="13575" width="5.28515625" style="5" customWidth="1"/>
    <col min="13576" max="13576" width="5.140625" style="5" customWidth="1"/>
    <col min="13577" max="13578" width="5" style="5" customWidth="1"/>
    <col min="13579" max="13585" width="4.7109375" style="5" customWidth="1"/>
    <col min="13586" max="13586" width="5.7109375" style="5" customWidth="1"/>
    <col min="13587" max="13587" width="7.7109375" style="5" customWidth="1"/>
    <col min="13588" max="13820" width="9" style="5"/>
    <col min="13821" max="13821" width="3.42578125" style="5" customWidth="1"/>
    <col min="13822" max="13822" width="17.42578125" style="5" customWidth="1"/>
    <col min="13823" max="13823" width="17.140625" style="5" customWidth="1"/>
    <col min="13824" max="13824" width="7.7109375" style="5" customWidth="1"/>
    <col min="13825" max="13826" width="3.7109375" style="5" customWidth="1"/>
    <col min="13827" max="13828" width="4.140625" style="5" customWidth="1"/>
    <col min="13829" max="13829" width="7.140625" style="5" customWidth="1"/>
    <col min="13830" max="13830" width="5" style="5" customWidth="1"/>
    <col min="13831" max="13831" width="5.28515625" style="5" customWidth="1"/>
    <col min="13832" max="13832" width="5.140625" style="5" customWidth="1"/>
    <col min="13833" max="13834" width="5" style="5" customWidth="1"/>
    <col min="13835" max="13841" width="4.7109375" style="5" customWidth="1"/>
    <col min="13842" max="13842" width="5.7109375" style="5" customWidth="1"/>
    <col min="13843" max="13843" width="7.7109375" style="5" customWidth="1"/>
    <col min="13844" max="14076" width="9" style="5"/>
    <col min="14077" max="14077" width="3.42578125" style="5" customWidth="1"/>
    <col min="14078" max="14078" width="17.42578125" style="5" customWidth="1"/>
    <col min="14079" max="14079" width="17.140625" style="5" customWidth="1"/>
    <col min="14080" max="14080" width="7.7109375" style="5" customWidth="1"/>
    <col min="14081" max="14082" width="3.7109375" style="5" customWidth="1"/>
    <col min="14083" max="14084" width="4.140625" style="5" customWidth="1"/>
    <col min="14085" max="14085" width="7.140625" style="5" customWidth="1"/>
    <col min="14086" max="14086" width="5" style="5" customWidth="1"/>
    <col min="14087" max="14087" width="5.28515625" style="5" customWidth="1"/>
    <col min="14088" max="14088" width="5.140625" style="5" customWidth="1"/>
    <col min="14089" max="14090" width="5" style="5" customWidth="1"/>
    <col min="14091" max="14097" width="4.7109375" style="5" customWidth="1"/>
    <col min="14098" max="14098" width="5.7109375" style="5" customWidth="1"/>
    <col min="14099" max="14099" width="7.7109375" style="5" customWidth="1"/>
    <col min="14100" max="14332" width="9" style="5"/>
    <col min="14333" max="14333" width="3.42578125" style="5" customWidth="1"/>
    <col min="14334" max="14334" width="17.42578125" style="5" customWidth="1"/>
    <col min="14335" max="14335" width="17.140625" style="5" customWidth="1"/>
    <col min="14336" max="14336" width="7.7109375" style="5" customWidth="1"/>
    <col min="14337" max="14338" width="3.7109375" style="5" customWidth="1"/>
    <col min="14339" max="14340" width="4.140625" style="5" customWidth="1"/>
    <col min="14341" max="14341" width="7.140625" style="5" customWidth="1"/>
    <col min="14342" max="14342" width="5" style="5" customWidth="1"/>
    <col min="14343" max="14343" width="5.28515625" style="5" customWidth="1"/>
    <col min="14344" max="14344" width="5.140625" style="5" customWidth="1"/>
    <col min="14345" max="14346" width="5" style="5" customWidth="1"/>
    <col min="14347" max="14353" width="4.7109375" style="5" customWidth="1"/>
    <col min="14354" max="14354" width="5.7109375" style="5" customWidth="1"/>
    <col min="14355" max="14355" width="7.7109375" style="5" customWidth="1"/>
    <col min="14356" max="14588" width="9" style="5"/>
    <col min="14589" max="14589" width="3.42578125" style="5" customWidth="1"/>
    <col min="14590" max="14590" width="17.42578125" style="5" customWidth="1"/>
    <col min="14591" max="14591" width="17.140625" style="5" customWidth="1"/>
    <col min="14592" max="14592" width="7.7109375" style="5" customWidth="1"/>
    <col min="14593" max="14594" width="3.7109375" style="5" customWidth="1"/>
    <col min="14595" max="14596" width="4.140625" style="5" customWidth="1"/>
    <col min="14597" max="14597" width="7.140625" style="5" customWidth="1"/>
    <col min="14598" max="14598" width="5" style="5" customWidth="1"/>
    <col min="14599" max="14599" width="5.28515625" style="5" customWidth="1"/>
    <col min="14600" max="14600" width="5.140625" style="5" customWidth="1"/>
    <col min="14601" max="14602" width="5" style="5" customWidth="1"/>
    <col min="14603" max="14609" width="4.7109375" style="5" customWidth="1"/>
    <col min="14610" max="14610" width="5.7109375" style="5" customWidth="1"/>
    <col min="14611" max="14611" width="7.7109375" style="5" customWidth="1"/>
    <col min="14612" max="14844" width="9" style="5"/>
    <col min="14845" max="14845" width="3.42578125" style="5" customWidth="1"/>
    <col min="14846" max="14846" width="17.42578125" style="5" customWidth="1"/>
    <col min="14847" max="14847" width="17.140625" style="5" customWidth="1"/>
    <col min="14848" max="14848" width="7.7109375" style="5" customWidth="1"/>
    <col min="14849" max="14850" width="3.7109375" style="5" customWidth="1"/>
    <col min="14851" max="14852" width="4.140625" style="5" customWidth="1"/>
    <col min="14853" max="14853" width="7.140625" style="5" customWidth="1"/>
    <col min="14854" max="14854" width="5" style="5" customWidth="1"/>
    <col min="14855" max="14855" width="5.28515625" style="5" customWidth="1"/>
    <col min="14856" max="14856" width="5.140625" style="5" customWidth="1"/>
    <col min="14857" max="14858" width="5" style="5" customWidth="1"/>
    <col min="14859" max="14865" width="4.7109375" style="5" customWidth="1"/>
    <col min="14866" max="14866" width="5.7109375" style="5" customWidth="1"/>
    <col min="14867" max="14867" width="7.7109375" style="5" customWidth="1"/>
    <col min="14868" max="15100" width="9" style="5"/>
    <col min="15101" max="15101" width="3.42578125" style="5" customWidth="1"/>
    <col min="15102" max="15102" width="17.42578125" style="5" customWidth="1"/>
    <col min="15103" max="15103" width="17.140625" style="5" customWidth="1"/>
    <col min="15104" max="15104" width="7.7109375" style="5" customWidth="1"/>
    <col min="15105" max="15106" width="3.7109375" style="5" customWidth="1"/>
    <col min="15107" max="15108" width="4.140625" style="5" customWidth="1"/>
    <col min="15109" max="15109" width="7.140625" style="5" customWidth="1"/>
    <col min="15110" max="15110" width="5" style="5" customWidth="1"/>
    <col min="15111" max="15111" width="5.28515625" style="5" customWidth="1"/>
    <col min="15112" max="15112" width="5.140625" style="5" customWidth="1"/>
    <col min="15113" max="15114" width="5" style="5" customWidth="1"/>
    <col min="15115" max="15121" width="4.7109375" style="5" customWidth="1"/>
    <col min="15122" max="15122" width="5.7109375" style="5" customWidth="1"/>
    <col min="15123" max="15123" width="7.7109375" style="5" customWidth="1"/>
    <col min="15124" max="15356" width="9" style="5"/>
    <col min="15357" max="15357" width="3.42578125" style="5" customWidth="1"/>
    <col min="15358" max="15358" width="17.42578125" style="5" customWidth="1"/>
    <col min="15359" max="15359" width="17.140625" style="5" customWidth="1"/>
    <col min="15360" max="15360" width="7.7109375" style="5" customWidth="1"/>
    <col min="15361" max="15362" width="3.7109375" style="5" customWidth="1"/>
    <col min="15363" max="15364" width="4.140625" style="5" customWidth="1"/>
    <col min="15365" max="15365" width="7.140625" style="5" customWidth="1"/>
    <col min="15366" max="15366" width="5" style="5" customWidth="1"/>
    <col min="15367" max="15367" width="5.28515625" style="5" customWidth="1"/>
    <col min="15368" max="15368" width="5.140625" style="5" customWidth="1"/>
    <col min="15369" max="15370" width="5" style="5" customWidth="1"/>
    <col min="15371" max="15377" width="4.7109375" style="5" customWidth="1"/>
    <col min="15378" max="15378" width="5.7109375" style="5" customWidth="1"/>
    <col min="15379" max="15379" width="7.7109375" style="5" customWidth="1"/>
    <col min="15380" max="15612" width="9" style="5"/>
    <col min="15613" max="15613" width="3.42578125" style="5" customWidth="1"/>
    <col min="15614" max="15614" width="17.42578125" style="5" customWidth="1"/>
    <col min="15615" max="15615" width="17.140625" style="5" customWidth="1"/>
    <col min="15616" max="15616" width="7.7109375" style="5" customWidth="1"/>
    <col min="15617" max="15618" width="3.7109375" style="5" customWidth="1"/>
    <col min="15619" max="15620" width="4.140625" style="5" customWidth="1"/>
    <col min="15621" max="15621" width="7.140625" style="5" customWidth="1"/>
    <col min="15622" max="15622" width="5" style="5" customWidth="1"/>
    <col min="15623" max="15623" width="5.28515625" style="5" customWidth="1"/>
    <col min="15624" max="15624" width="5.140625" style="5" customWidth="1"/>
    <col min="15625" max="15626" width="5" style="5" customWidth="1"/>
    <col min="15627" max="15633" width="4.7109375" style="5" customWidth="1"/>
    <col min="15634" max="15634" width="5.7109375" style="5" customWidth="1"/>
    <col min="15635" max="15635" width="7.7109375" style="5" customWidth="1"/>
    <col min="15636" max="15868" width="9" style="5"/>
    <col min="15869" max="15869" width="3.42578125" style="5" customWidth="1"/>
    <col min="15870" max="15870" width="17.42578125" style="5" customWidth="1"/>
    <col min="15871" max="15871" width="17.140625" style="5" customWidth="1"/>
    <col min="15872" max="15872" width="7.7109375" style="5" customWidth="1"/>
    <col min="15873" max="15874" width="3.7109375" style="5" customWidth="1"/>
    <col min="15875" max="15876" width="4.140625" style="5" customWidth="1"/>
    <col min="15877" max="15877" width="7.140625" style="5" customWidth="1"/>
    <col min="15878" max="15878" width="5" style="5" customWidth="1"/>
    <col min="15879" max="15879" width="5.28515625" style="5" customWidth="1"/>
    <col min="15880" max="15880" width="5.140625" style="5" customWidth="1"/>
    <col min="15881" max="15882" width="5" style="5" customWidth="1"/>
    <col min="15883" max="15889" width="4.7109375" style="5" customWidth="1"/>
    <col min="15890" max="15890" width="5.7109375" style="5" customWidth="1"/>
    <col min="15891" max="15891" width="7.7109375" style="5" customWidth="1"/>
    <col min="15892" max="16124" width="9" style="5"/>
    <col min="16125" max="16125" width="3.42578125" style="5" customWidth="1"/>
    <col min="16126" max="16126" width="17.42578125" style="5" customWidth="1"/>
    <col min="16127" max="16127" width="17.140625" style="5" customWidth="1"/>
    <col min="16128" max="16128" width="7.7109375" style="5" customWidth="1"/>
    <col min="16129" max="16130" width="3.7109375" style="5" customWidth="1"/>
    <col min="16131" max="16132" width="4.140625" style="5" customWidth="1"/>
    <col min="16133" max="16133" width="7.140625" style="5" customWidth="1"/>
    <col min="16134" max="16134" width="5" style="5" customWidth="1"/>
    <col min="16135" max="16135" width="5.28515625" style="5" customWidth="1"/>
    <col min="16136" max="16136" width="5.140625" style="5" customWidth="1"/>
    <col min="16137" max="16138" width="5" style="5" customWidth="1"/>
    <col min="16139" max="16145" width="4.7109375" style="5" customWidth="1"/>
    <col min="16146" max="16146" width="5.7109375" style="5" customWidth="1"/>
    <col min="16147" max="16147" width="7.7109375" style="5" customWidth="1"/>
    <col min="16148" max="16384" width="9" style="5"/>
  </cols>
  <sheetData>
    <row r="1" spans="1:20" ht="24">
      <c r="A1" s="144" t="s">
        <v>154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</row>
    <row r="2" spans="1:20">
      <c r="A2" s="3" t="s">
        <v>59</v>
      </c>
      <c r="B2" s="3"/>
      <c r="C2" s="39"/>
      <c r="D2" s="3"/>
      <c r="E2" s="3" t="s">
        <v>64</v>
      </c>
      <c r="F2" s="3"/>
      <c r="G2" s="98"/>
      <c r="H2" s="98"/>
      <c r="I2" s="98"/>
      <c r="J2" s="98"/>
      <c r="K2" s="98"/>
      <c r="L2" s="98"/>
      <c r="M2" s="98"/>
    </row>
    <row r="3" spans="1:20" s="1" customFormat="1">
      <c r="A3" s="40" t="s">
        <v>60</v>
      </c>
      <c r="B3" s="40"/>
      <c r="C3" s="40"/>
      <c r="D3" s="40"/>
      <c r="E3" s="41" t="s">
        <v>63</v>
      </c>
      <c r="F3" s="41"/>
      <c r="G3" s="99"/>
      <c r="H3" s="99"/>
      <c r="I3" s="99"/>
      <c r="J3" s="99"/>
      <c r="K3" s="99"/>
      <c r="L3" s="99"/>
      <c r="M3" s="99"/>
      <c r="N3" s="100"/>
      <c r="O3" s="101"/>
      <c r="P3" s="101"/>
      <c r="Q3" s="101" t="s">
        <v>23</v>
      </c>
      <c r="R3" s="100"/>
      <c r="S3" s="100"/>
    </row>
    <row r="4" spans="1:20" s="1" customFormat="1">
      <c r="A4" s="41" t="s">
        <v>61</v>
      </c>
      <c r="B4" s="41"/>
      <c r="C4" s="40"/>
      <c r="D4" s="41"/>
      <c r="E4" s="41" t="s">
        <v>62</v>
      </c>
      <c r="F4" s="41"/>
      <c r="G4" s="99"/>
      <c r="H4" s="99"/>
      <c r="I4" s="99"/>
      <c r="J4" s="99"/>
      <c r="K4" s="99"/>
      <c r="L4" s="99"/>
      <c r="M4" s="99"/>
      <c r="N4" s="100" t="s">
        <v>24</v>
      </c>
      <c r="O4" s="101"/>
      <c r="P4" s="101"/>
      <c r="Q4" s="145">
        <v>3</v>
      </c>
      <c r="R4" s="145"/>
      <c r="S4" s="145"/>
    </row>
    <row r="5" spans="1:20" s="1" customFormat="1">
      <c r="A5" s="43" t="s">
        <v>23</v>
      </c>
      <c r="B5" s="43"/>
      <c r="C5" s="43"/>
      <c r="D5" s="43"/>
      <c r="E5" s="43"/>
      <c r="F5" s="43"/>
      <c r="G5" s="100"/>
      <c r="H5" s="100"/>
      <c r="I5" s="100"/>
      <c r="J5" s="101"/>
      <c r="K5" s="101"/>
      <c r="L5" s="101"/>
      <c r="M5" s="101"/>
      <c r="N5" s="100" t="s">
        <v>25</v>
      </c>
      <c r="O5" s="101"/>
      <c r="P5" s="101"/>
      <c r="Q5" s="146"/>
      <c r="R5" s="146"/>
      <c r="S5" s="146"/>
    </row>
    <row r="6" spans="1:20" s="1" customFormat="1">
      <c r="A6" s="1" t="s">
        <v>26</v>
      </c>
      <c r="C6" s="1" t="s">
        <v>58</v>
      </c>
      <c r="E6" s="147" t="s">
        <v>27</v>
      </c>
      <c r="F6" s="147"/>
      <c r="G6" s="147"/>
      <c r="H6" s="147"/>
      <c r="I6" s="147"/>
      <c r="J6" s="101"/>
      <c r="K6" s="101"/>
      <c r="L6" s="101"/>
      <c r="M6" s="101"/>
      <c r="N6" s="102" t="s">
        <v>28</v>
      </c>
      <c r="O6" s="102"/>
      <c r="P6" s="102"/>
      <c r="Q6" s="148">
        <f>F10</f>
        <v>13200</v>
      </c>
      <c r="R6" s="148"/>
      <c r="S6" s="148"/>
    </row>
    <row r="7" spans="1:20" s="2" customFormat="1">
      <c r="A7" s="142" t="s">
        <v>9</v>
      </c>
      <c r="B7" s="142" t="s">
        <v>29</v>
      </c>
      <c r="C7" s="142" t="s">
        <v>30</v>
      </c>
      <c r="D7" s="142" t="s">
        <v>31</v>
      </c>
      <c r="E7" s="142" t="s">
        <v>32</v>
      </c>
      <c r="F7" s="142" t="s">
        <v>33</v>
      </c>
      <c r="G7" s="142" t="s">
        <v>34</v>
      </c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 t="s">
        <v>35</v>
      </c>
    </row>
    <row r="8" spans="1:20" s="2" customFormat="1">
      <c r="A8" s="142"/>
      <c r="B8" s="142"/>
      <c r="C8" s="142"/>
      <c r="D8" s="142"/>
      <c r="E8" s="142"/>
      <c r="F8" s="142"/>
      <c r="G8" s="142" t="s">
        <v>36</v>
      </c>
      <c r="H8" s="142"/>
      <c r="I8" s="142"/>
      <c r="J8" s="142" t="s">
        <v>37</v>
      </c>
      <c r="K8" s="142"/>
      <c r="L8" s="142"/>
      <c r="M8" s="142" t="s">
        <v>38</v>
      </c>
      <c r="N8" s="142"/>
      <c r="O8" s="142"/>
      <c r="P8" s="142" t="s">
        <v>39</v>
      </c>
      <c r="Q8" s="142"/>
      <c r="R8" s="142"/>
      <c r="S8" s="142"/>
    </row>
    <row r="9" spans="1:20" s="2" customFormat="1" ht="22.5" thickBot="1">
      <c r="A9" s="142"/>
      <c r="B9" s="142"/>
      <c r="C9" s="142"/>
      <c r="D9" s="142"/>
      <c r="E9" s="143"/>
      <c r="F9" s="143"/>
      <c r="G9" s="48" t="s">
        <v>45</v>
      </c>
      <c r="H9" s="48" t="s">
        <v>46</v>
      </c>
      <c r="I9" s="48" t="s">
        <v>47</v>
      </c>
      <c r="J9" s="48" t="s">
        <v>48</v>
      </c>
      <c r="K9" s="48" t="s">
        <v>49</v>
      </c>
      <c r="L9" s="48" t="s">
        <v>50</v>
      </c>
      <c r="M9" s="48" t="s">
        <v>51</v>
      </c>
      <c r="N9" s="48" t="s">
        <v>52</v>
      </c>
      <c r="O9" s="48" t="s">
        <v>53</v>
      </c>
      <c r="P9" s="48" t="s">
        <v>54</v>
      </c>
      <c r="Q9" s="48" t="s">
        <v>55</v>
      </c>
      <c r="R9" s="48" t="s">
        <v>56</v>
      </c>
      <c r="S9" s="142"/>
    </row>
    <row r="10" spans="1:20" s="3" customFormat="1" ht="22.5" thickBot="1">
      <c r="A10" s="7">
        <v>3</v>
      </c>
      <c r="B10" s="8" t="s">
        <v>77</v>
      </c>
      <c r="C10" s="8" t="s">
        <v>165</v>
      </c>
      <c r="D10" s="49" t="s">
        <v>166</v>
      </c>
      <c r="E10" s="92" t="s">
        <v>44</v>
      </c>
      <c r="F10" s="50">
        <f>SUM(G10:R10)</f>
        <v>13200</v>
      </c>
      <c r="G10" s="103">
        <f>SUM(G11:G13)</f>
        <v>0</v>
      </c>
      <c r="H10" s="103">
        <v>0</v>
      </c>
      <c r="I10" s="103">
        <f t="shared" ref="I10:Q10" si="0">SUM(I11:I13)</f>
        <v>0</v>
      </c>
      <c r="J10" s="103">
        <f t="shared" si="0"/>
        <v>4800</v>
      </c>
      <c r="K10" s="103">
        <f>SUM(K11:K13)</f>
        <v>0</v>
      </c>
      <c r="L10" s="103">
        <f t="shared" si="0"/>
        <v>0</v>
      </c>
      <c r="M10" s="103">
        <f t="shared" si="0"/>
        <v>3600</v>
      </c>
      <c r="N10" s="103">
        <f>SUM(N11:N13)</f>
        <v>0</v>
      </c>
      <c r="O10" s="103">
        <f t="shared" si="0"/>
        <v>0</v>
      </c>
      <c r="P10" s="103">
        <f t="shared" si="0"/>
        <v>4800</v>
      </c>
      <c r="Q10" s="103">
        <f t="shared" si="0"/>
        <v>0</v>
      </c>
      <c r="R10" s="104">
        <f>SUM(R11:R13)</f>
        <v>0</v>
      </c>
      <c r="S10" s="105" t="s">
        <v>133</v>
      </c>
      <c r="T10" s="6"/>
    </row>
    <row r="11" spans="1:20" s="3" customFormat="1">
      <c r="A11" s="7"/>
      <c r="B11" s="57" t="s">
        <v>80</v>
      </c>
      <c r="C11" s="8" t="s">
        <v>167</v>
      </c>
      <c r="D11" s="49" t="s">
        <v>162</v>
      </c>
      <c r="E11" s="95" t="s">
        <v>42</v>
      </c>
      <c r="F11" s="9">
        <f>SUM(G11:R11)</f>
        <v>13200</v>
      </c>
      <c r="G11" s="106"/>
      <c r="H11" s="106"/>
      <c r="I11" s="106"/>
      <c r="J11" s="106">
        <v>4800</v>
      </c>
      <c r="K11" s="106"/>
      <c r="L11" s="106"/>
      <c r="M11" s="106">
        <v>3600</v>
      </c>
      <c r="N11" s="106"/>
      <c r="O11" s="106"/>
      <c r="P11" s="106">
        <v>4800</v>
      </c>
      <c r="Q11" s="106"/>
      <c r="R11" s="106"/>
      <c r="S11" s="107" t="s">
        <v>168</v>
      </c>
    </row>
    <row r="12" spans="1:20" s="3" customFormat="1">
      <c r="A12" s="7"/>
      <c r="B12" s="8" t="s">
        <v>169</v>
      </c>
      <c r="C12" s="8" t="s">
        <v>170</v>
      </c>
      <c r="D12" s="8"/>
      <c r="E12" s="95" t="s">
        <v>41</v>
      </c>
      <c r="F12" s="9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2" t="s">
        <v>85</v>
      </c>
    </row>
    <row r="13" spans="1:20" s="3" customFormat="1">
      <c r="A13" s="7"/>
      <c r="B13" s="57"/>
      <c r="C13" s="8" t="s">
        <v>230</v>
      </c>
      <c r="D13" s="49" t="s">
        <v>71</v>
      </c>
      <c r="E13" s="7" t="s">
        <v>40</v>
      </c>
      <c r="F13" s="9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108"/>
    </row>
    <row r="14" spans="1:20" s="3" customFormat="1">
      <c r="A14" s="7"/>
      <c r="B14" s="97" t="s">
        <v>57</v>
      </c>
      <c r="C14" s="8" t="s">
        <v>231</v>
      </c>
      <c r="D14" s="98" t="s">
        <v>70</v>
      </c>
      <c r="E14" s="8"/>
      <c r="F14" s="53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7"/>
    </row>
    <row r="15" spans="1:20" s="3" customFormat="1">
      <c r="A15" s="7"/>
      <c r="B15" s="8" t="s">
        <v>79</v>
      </c>
      <c r="C15" s="8" t="s">
        <v>232</v>
      </c>
      <c r="D15" s="49" t="s">
        <v>128</v>
      </c>
      <c r="E15" s="8"/>
      <c r="F15" s="8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7"/>
    </row>
    <row r="16" spans="1:20" s="3" customFormat="1">
      <c r="A16" s="7"/>
      <c r="B16" s="8" t="s">
        <v>81</v>
      </c>
      <c r="C16" s="8" t="s">
        <v>171</v>
      </c>
      <c r="D16" s="7"/>
      <c r="E16" s="8"/>
      <c r="F16" s="8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7"/>
    </row>
    <row r="17" spans="1:19" s="3" customFormat="1">
      <c r="A17" s="7"/>
      <c r="B17" s="8" t="s">
        <v>82</v>
      </c>
      <c r="C17" s="8"/>
      <c r="E17" s="8"/>
      <c r="F17" s="8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7"/>
    </row>
    <row r="18" spans="1:19" s="3" customFormat="1">
      <c r="A18" s="7"/>
      <c r="B18" s="8"/>
      <c r="C18" s="8"/>
      <c r="D18" s="8"/>
      <c r="E18" s="8"/>
      <c r="F18" s="8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7"/>
    </row>
    <row r="19" spans="1:19" s="3" customFormat="1">
      <c r="A19" s="7"/>
      <c r="B19" s="12"/>
      <c r="C19" s="8"/>
      <c r="D19" s="8"/>
      <c r="E19" s="8"/>
      <c r="F19" s="8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7"/>
    </row>
    <row r="20" spans="1:19" s="3" customFormat="1">
      <c r="A20" s="7"/>
      <c r="B20" s="12"/>
      <c r="C20" s="8"/>
      <c r="D20" s="8"/>
      <c r="E20" s="8"/>
      <c r="F20" s="8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7"/>
    </row>
    <row r="21" spans="1:19" s="3" customFormat="1">
      <c r="A21" s="7"/>
      <c r="B21" s="12"/>
      <c r="C21" s="8"/>
      <c r="D21" s="8"/>
      <c r="E21" s="8"/>
      <c r="F21" s="8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7"/>
    </row>
    <row r="22" spans="1:19" s="3" customFormat="1">
      <c r="A22" s="7"/>
      <c r="B22" s="12"/>
      <c r="C22" s="8"/>
      <c r="D22" s="8"/>
      <c r="E22" s="8"/>
      <c r="F22" s="8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7"/>
    </row>
    <row r="23" spans="1:19" s="3" customFormat="1">
      <c r="A23" s="7"/>
      <c r="B23" s="8"/>
      <c r="C23" s="8"/>
      <c r="D23" s="8"/>
      <c r="E23" s="8"/>
      <c r="F23" s="8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7"/>
    </row>
    <row r="24" spans="1:19" s="3" customFormat="1">
      <c r="A24" s="7"/>
      <c r="B24" s="8"/>
      <c r="C24" s="8"/>
      <c r="D24" s="8"/>
      <c r="E24" s="8"/>
      <c r="F24" s="8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7"/>
    </row>
    <row r="25" spans="1:19" s="3" customFormat="1">
      <c r="A25" s="7"/>
      <c r="B25" s="12"/>
      <c r="C25" s="8"/>
      <c r="D25" s="8"/>
      <c r="E25" s="8"/>
      <c r="F25" s="8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7"/>
    </row>
    <row r="26" spans="1:19">
      <c r="A26" s="13"/>
      <c r="B26" s="14"/>
      <c r="C26" s="8"/>
      <c r="D26" s="8"/>
      <c r="E26" s="15"/>
      <c r="F26" s="15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17"/>
    </row>
    <row r="27" spans="1:19">
      <c r="A27" s="13"/>
      <c r="B27" s="14"/>
      <c r="C27" s="8"/>
      <c r="D27" s="8"/>
      <c r="E27" s="15"/>
      <c r="F27" s="15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17"/>
    </row>
    <row r="28" spans="1:19">
      <c r="A28" s="13"/>
      <c r="B28" s="14"/>
      <c r="C28" s="8"/>
      <c r="D28" s="8"/>
      <c r="E28" s="15"/>
      <c r="F28" s="15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17"/>
    </row>
    <row r="29" spans="1:19">
      <c r="A29" s="17"/>
      <c r="B29" s="15"/>
      <c r="C29" s="8"/>
      <c r="D29" s="8"/>
      <c r="E29" s="15"/>
      <c r="F29" s="15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17"/>
    </row>
    <row r="30" spans="1:19">
      <c r="A30" s="17"/>
      <c r="B30" s="15"/>
      <c r="C30" s="15"/>
      <c r="D30" s="15"/>
      <c r="E30" s="15"/>
      <c r="F30" s="15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17"/>
    </row>
  </sheetData>
  <mergeCells count="17">
    <mergeCell ref="A7:A9"/>
    <mergeCell ref="B7:B9"/>
    <mergeCell ref="C7:C9"/>
    <mergeCell ref="D7:D9"/>
    <mergeCell ref="E7:E9"/>
    <mergeCell ref="A1:S1"/>
    <mergeCell ref="Q4:S4"/>
    <mergeCell ref="Q5:S5"/>
    <mergeCell ref="E6:I6"/>
    <mergeCell ref="Q6:S6"/>
    <mergeCell ref="F7:F9"/>
    <mergeCell ref="G7:R7"/>
    <mergeCell ref="S7:S9"/>
    <mergeCell ref="G8:I8"/>
    <mergeCell ref="J8:L8"/>
    <mergeCell ref="M8:O8"/>
    <mergeCell ref="P8:R8"/>
  </mergeCells>
  <pageMargins left="0.39370078740157483" right="0.39370078740157483" top="0.59055118110236227" bottom="0.56999999999999995" header="0.31496062992125984" footer="0.16"/>
  <pageSetup paperSize="9" scale="77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A3485-BC4F-4FB5-906A-EA81374824B3}">
  <sheetPr>
    <pageSetUpPr fitToPage="1"/>
  </sheetPr>
  <dimension ref="A1:T30"/>
  <sheetViews>
    <sheetView zoomScaleNormal="100" workbookViewId="0">
      <selection activeCell="E12" sqref="E12"/>
    </sheetView>
  </sheetViews>
  <sheetFormatPr defaultColWidth="9" defaultRowHeight="21.75"/>
  <cols>
    <col min="1" max="1" width="4.140625" style="4" customWidth="1"/>
    <col min="2" max="2" width="26" style="5" bestFit="1" customWidth="1"/>
    <col min="3" max="3" width="27.42578125" style="5" bestFit="1" customWidth="1"/>
    <col min="4" max="4" width="16.42578125" style="5" bestFit="1" customWidth="1"/>
    <col min="5" max="5" width="12" style="5" customWidth="1"/>
    <col min="6" max="6" width="9.42578125" style="5" customWidth="1"/>
    <col min="7" max="7" width="7" style="5" customWidth="1"/>
    <col min="8" max="8" width="6.7109375" style="5" customWidth="1"/>
    <col min="9" max="9" width="6.140625" style="5" customWidth="1"/>
    <col min="10" max="10" width="6.7109375" style="5" customWidth="1"/>
    <col min="11" max="11" width="6.5703125" style="5" customWidth="1"/>
    <col min="12" max="12" width="6.28515625" style="5" customWidth="1"/>
    <col min="13" max="13" width="6.42578125" style="5" customWidth="1"/>
    <col min="14" max="14" width="6.5703125" style="5" customWidth="1"/>
    <col min="15" max="15" width="6.42578125" style="5" customWidth="1"/>
    <col min="16" max="16" width="6.5703125" style="5" customWidth="1"/>
    <col min="17" max="17" width="6.140625" style="5" customWidth="1"/>
    <col min="18" max="18" width="6.42578125" style="5" customWidth="1"/>
    <col min="19" max="19" width="8" style="5" bestFit="1" customWidth="1"/>
    <col min="20" max="252" width="9" style="5"/>
    <col min="253" max="253" width="3.42578125" style="5" customWidth="1"/>
    <col min="254" max="254" width="17.42578125" style="5" customWidth="1"/>
    <col min="255" max="255" width="17.140625" style="5" customWidth="1"/>
    <col min="256" max="256" width="7.7109375" style="5" customWidth="1"/>
    <col min="257" max="258" width="3.7109375" style="5" customWidth="1"/>
    <col min="259" max="260" width="4.140625" style="5" customWidth="1"/>
    <col min="261" max="261" width="7.140625" style="5" customWidth="1"/>
    <col min="262" max="262" width="5" style="5" customWidth="1"/>
    <col min="263" max="263" width="5.28515625" style="5" customWidth="1"/>
    <col min="264" max="264" width="5.140625" style="5" customWidth="1"/>
    <col min="265" max="266" width="5" style="5" customWidth="1"/>
    <col min="267" max="273" width="4.7109375" style="5" customWidth="1"/>
    <col min="274" max="274" width="5.7109375" style="5" customWidth="1"/>
    <col min="275" max="275" width="7.7109375" style="5" customWidth="1"/>
    <col min="276" max="508" width="9" style="5"/>
    <col min="509" max="509" width="3.42578125" style="5" customWidth="1"/>
    <col min="510" max="510" width="17.42578125" style="5" customWidth="1"/>
    <col min="511" max="511" width="17.140625" style="5" customWidth="1"/>
    <col min="512" max="512" width="7.7109375" style="5" customWidth="1"/>
    <col min="513" max="514" width="3.7109375" style="5" customWidth="1"/>
    <col min="515" max="516" width="4.140625" style="5" customWidth="1"/>
    <col min="517" max="517" width="7.140625" style="5" customWidth="1"/>
    <col min="518" max="518" width="5" style="5" customWidth="1"/>
    <col min="519" max="519" width="5.28515625" style="5" customWidth="1"/>
    <col min="520" max="520" width="5.140625" style="5" customWidth="1"/>
    <col min="521" max="522" width="5" style="5" customWidth="1"/>
    <col min="523" max="529" width="4.7109375" style="5" customWidth="1"/>
    <col min="530" max="530" width="5.7109375" style="5" customWidth="1"/>
    <col min="531" max="531" width="7.7109375" style="5" customWidth="1"/>
    <col min="532" max="764" width="9" style="5"/>
    <col min="765" max="765" width="3.42578125" style="5" customWidth="1"/>
    <col min="766" max="766" width="17.42578125" style="5" customWidth="1"/>
    <col min="767" max="767" width="17.140625" style="5" customWidth="1"/>
    <col min="768" max="768" width="7.7109375" style="5" customWidth="1"/>
    <col min="769" max="770" width="3.7109375" style="5" customWidth="1"/>
    <col min="771" max="772" width="4.140625" style="5" customWidth="1"/>
    <col min="773" max="773" width="7.140625" style="5" customWidth="1"/>
    <col min="774" max="774" width="5" style="5" customWidth="1"/>
    <col min="775" max="775" width="5.28515625" style="5" customWidth="1"/>
    <col min="776" max="776" width="5.140625" style="5" customWidth="1"/>
    <col min="777" max="778" width="5" style="5" customWidth="1"/>
    <col min="779" max="785" width="4.7109375" style="5" customWidth="1"/>
    <col min="786" max="786" width="5.7109375" style="5" customWidth="1"/>
    <col min="787" max="787" width="7.7109375" style="5" customWidth="1"/>
    <col min="788" max="1020" width="9" style="5"/>
    <col min="1021" max="1021" width="3.42578125" style="5" customWidth="1"/>
    <col min="1022" max="1022" width="17.42578125" style="5" customWidth="1"/>
    <col min="1023" max="1023" width="17.140625" style="5" customWidth="1"/>
    <col min="1024" max="1024" width="7.7109375" style="5" customWidth="1"/>
    <col min="1025" max="1026" width="3.7109375" style="5" customWidth="1"/>
    <col min="1027" max="1028" width="4.140625" style="5" customWidth="1"/>
    <col min="1029" max="1029" width="7.140625" style="5" customWidth="1"/>
    <col min="1030" max="1030" width="5" style="5" customWidth="1"/>
    <col min="1031" max="1031" width="5.28515625" style="5" customWidth="1"/>
    <col min="1032" max="1032" width="5.140625" style="5" customWidth="1"/>
    <col min="1033" max="1034" width="5" style="5" customWidth="1"/>
    <col min="1035" max="1041" width="4.7109375" style="5" customWidth="1"/>
    <col min="1042" max="1042" width="5.7109375" style="5" customWidth="1"/>
    <col min="1043" max="1043" width="7.7109375" style="5" customWidth="1"/>
    <col min="1044" max="1276" width="9" style="5"/>
    <col min="1277" max="1277" width="3.42578125" style="5" customWidth="1"/>
    <col min="1278" max="1278" width="17.42578125" style="5" customWidth="1"/>
    <col min="1279" max="1279" width="17.140625" style="5" customWidth="1"/>
    <col min="1280" max="1280" width="7.7109375" style="5" customWidth="1"/>
    <col min="1281" max="1282" width="3.7109375" style="5" customWidth="1"/>
    <col min="1283" max="1284" width="4.140625" style="5" customWidth="1"/>
    <col min="1285" max="1285" width="7.140625" style="5" customWidth="1"/>
    <col min="1286" max="1286" width="5" style="5" customWidth="1"/>
    <col min="1287" max="1287" width="5.28515625" style="5" customWidth="1"/>
    <col min="1288" max="1288" width="5.140625" style="5" customWidth="1"/>
    <col min="1289" max="1290" width="5" style="5" customWidth="1"/>
    <col min="1291" max="1297" width="4.7109375" style="5" customWidth="1"/>
    <col min="1298" max="1298" width="5.7109375" style="5" customWidth="1"/>
    <col min="1299" max="1299" width="7.7109375" style="5" customWidth="1"/>
    <col min="1300" max="1532" width="9" style="5"/>
    <col min="1533" max="1533" width="3.42578125" style="5" customWidth="1"/>
    <col min="1534" max="1534" width="17.42578125" style="5" customWidth="1"/>
    <col min="1535" max="1535" width="17.140625" style="5" customWidth="1"/>
    <col min="1536" max="1536" width="7.7109375" style="5" customWidth="1"/>
    <col min="1537" max="1538" width="3.7109375" style="5" customWidth="1"/>
    <col min="1539" max="1540" width="4.140625" style="5" customWidth="1"/>
    <col min="1541" max="1541" width="7.140625" style="5" customWidth="1"/>
    <col min="1542" max="1542" width="5" style="5" customWidth="1"/>
    <col min="1543" max="1543" width="5.28515625" style="5" customWidth="1"/>
    <col min="1544" max="1544" width="5.140625" style="5" customWidth="1"/>
    <col min="1545" max="1546" width="5" style="5" customWidth="1"/>
    <col min="1547" max="1553" width="4.7109375" style="5" customWidth="1"/>
    <col min="1554" max="1554" width="5.7109375" style="5" customWidth="1"/>
    <col min="1555" max="1555" width="7.7109375" style="5" customWidth="1"/>
    <col min="1556" max="1788" width="9" style="5"/>
    <col min="1789" max="1789" width="3.42578125" style="5" customWidth="1"/>
    <col min="1790" max="1790" width="17.42578125" style="5" customWidth="1"/>
    <col min="1791" max="1791" width="17.140625" style="5" customWidth="1"/>
    <col min="1792" max="1792" width="7.7109375" style="5" customWidth="1"/>
    <col min="1793" max="1794" width="3.7109375" style="5" customWidth="1"/>
    <col min="1795" max="1796" width="4.140625" style="5" customWidth="1"/>
    <col min="1797" max="1797" width="7.140625" style="5" customWidth="1"/>
    <col min="1798" max="1798" width="5" style="5" customWidth="1"/>
    <col min="1799" max="1799" width="5.28515625" style="5" customWidth="1"/>
    <col min="1800" max="1800" width="5.140625" style="5" customWidth="1"/>
    <col min="1801" max="1802" width="5" style="5" customWidth="1"/>
    <col min="1803" max="1809" width="4.7109375" style="5" customWidth="1"/>
    <col min="1810" max="1810" width="5.7109375" style="5" customWidth="1"/>
    <col min="1811" max="1811" width="7.7109375" style="5" customWidth="1"/>
    <col min="1812" max="2044" width="9" style="5"/>
    <col min="2045" max="2045" width="3.42578125" style="5" customWidth="1"/>
    <col min="2046" max="2046" width="17.42578125" style="5" customWidth="1"/>
    <col min="2047" max="2047" width="17.140625" style="5" customWidth="1"/>
    <col min="2048" max="2048" width="7.7109375" style="5" customWidth="1"/>
    <col min="2049" max="2050" width="3.7109375" style="5" customWidth="1"/>
    <col min="2051" max="2052" width="4.140625" style="5" customWidth="1"/>
    <col min="2053" max="2053" width="7.140625" style="5" customWidth="1"/>
    <col min="2054" max="2054" width="5" style="5" customWidth="1"/>
    <col min="2055" max="2055" width="5.28515625" style="5" customWidth="1"/>
    <col min="2056" max="2056" width="5.140625" style="5" customWidth="1"/>
    <col min="2057" max="2058" width="5" style="5" customWidth="1"/>
    <col min="2059" max="2065" width="4.7109375" style="5" customWidth="1"/>
    <col min="2066" max="2066" width="5.7109375" style="5" customWidth="1"/>
    <col min="2067" max="2067" width="7.7109375" style="5" customWidth="1"/>
    <col min="2068" max="2300" width="9" style="5"/>
    <col min="2301" max="2301" width="3.42578125" style="5" customWidth="1"/>
    <col min="2302" max="2302" width="17.42578125" style="5" customWidth="1"/>
    <col min="2303" max="2303" width="17.140625" style="5" customWidth="1"/>
    <col min="2304" max="2304" width="7.7109375" style="5" customWidth="1"/>
    <col min="2305" max="2306" width="3.7109375" style="5" customWidth="1"/>
    <col min="2307" max="2308" width="4.140625" style="5" customWidth="1"/>
    <col min="2309" max="2309" width="7.140625" style="5" customWidth="1"/>
    <col min="2310" max="2310" width="5" style="5" customWidth="1"/>
    <col min="2311" max="2311" width="5.28515625" style="5" customWidth="1"/>
    <col min="2312" max="2312" width="5.140625" style="5" customWidth="1"/>
    <col min="2313" max="2314" width="5" style="5" customWidth="1"/>
    <col min="2315" max="2321" width="4.7109375" style="5" customWidth="1"/>
    <col min="2322" max="2322" width="5.7109375" style="5" customWidth="1"/>
    <col min="2323" max="2323" width="7.7109375" style="5" customWidth="1"/>
    <col min="2324" max="2556" width="9" style="5"/>
    <col min="2557" max="2557" width="3.42578125" style="5" customWidth="1"/>
    <col min="2558" max="2558" width="17.42578125" style="5" customWidth="1"/>
    <col min="2559" max="2559" width="17.140625" style="5" customWidth="1"/>
    <col min="2560" max="2560" width="7.7109375" style="5" customWidth="1"/>
    <col min="2561" max="2562" width="3.7109375" style="5" customWidth="1"/>
    <col min="2563" max="2564" width="4.140625" style="5" customWidth="1"/>
    <col min="2565" max="2565" width="7.140625" style="5" customWidth="1"/>
    <col min="2566" max="2566" width="5" style="5" customWidth="1"/>
    <col min="2567" max="2567" width="5.28515625" style="5" customWidth="1"/>
    <col min="2568" max="2568" width="5.140625" style="5" customWidth="1"/>
    <col min="2569" max="2570" width="5" style="5" customWidth="1"/>
    <col min="2571" max="2577" width="4.7109375" style="5" customWidth="1"/>
    <col min="2578" max="2578" width="5.7109375" style="5" customWidth="1"/>
    <col min="2579" max="2579" width="7.7109375" style="5" customWidth="1"/>
    <col min="2580" max="2812" width="9" style="5"/>
    <col min="2813" max="2813" width="3.42578125" style="5" customWidth="1"/>
    <col min="2814" max="2814" width="17.42578125" style="5" customWidth="1"/>
    <col min="2815" max="2815" width="17.140625" style="5" customWidth="1"/>
    <col min="2816" max="2816" width="7.7109375" style="5" customWidth="1"/>
    <col min="2817" max="2818" width="3.7109375" style="5" customWidth="1"/>
    <col min="2819" max="2820" width="4.140625" style="5" customWidth="1"/>
    <col min="2821" max="2821" width="7.140625" style="5" customWidth="1"/>
    <col min="2822" max="2822" width="5" style="5" customWidth="1"/>
    <col min="2823" max="2823" width="5.28515625" style="5" customWidth="1"/>
    <col min="2824" max="2824" width="5.140625" style="5" customWidth="1"/>
    <col min="2825" max="2826" width="5" style="5" customWidth="1"/>
    <col min="2827" max="2833" width="4.7109375" style="5" customWidth="1"/>
    <col min="2834" max="2834" width="5.7109375" style="5" customWidth="1"/>
    <col min="2835" max="2835" width="7.7109375" style="5" customWidth="1"/>
    <col min="2836" max="3068" width="9" style="5"/>
    <col min="3069" max="3069" width="3.42578125" style="5" customWidth="1"/>
    <col min="3070" max="3070" width="17.42578125" style="5" customWidth="1"/>
    <col min="3071" max="3071" width="17.140625" style="5" customWidth="1"/>
    <col min="3072" max="3072" width="7.7109375" style="5" customWidth="1"/>
    <col min="3073" max="3074" width="3.7109375" style="5" customWidth="1"/>
    <col min="3075" max="3076" width="4.140625" style="5" customWidth="1"/>
    <col min="3077" max="3077" width="7.140625" style="5" customWidth="1"/>
    <col min="3078" max="3078" width="5" style="5" customWidth="1"/>
    <col min="3079" max="3079" width="5.28515625" style="5" customWidth="1"/>
    <col min="3080" max="3080" width="5.140625" style="5" customWidth="1"/>
    <col min="3081" max="3082" width="5" style="5" customWidth="1"/>
    <col min="3083" max="3089" width="4.7109375" style="5" customWidth="1"/>
    <col min="3090" max="3090" width="5.7109375" style="5" customWidth="1"/>
    <col min="3091" max="3091" width="7.7109375" style="5" customWidth="1"/>
    <col min="3092" max="3324" width="9" style="5"/>
    <col min="3325" max="3325" width="3.42578125" style="5" customWidth="1"/>
    <col min="3326" max="3326" width="17.42578125" style="5" customWidth="1"/>
    <col min="3327" max="3327" width="17.140625" style="5" customWidth="1"/>
    <col min="3328" max="3328" width="7.7109375" style="5" customWidth="1"/>
    <col min="3329" max="3330" width="3.7109375" style="5" customWidth="1"/>
    <col min="3331" max="3332" width="4.140625" style="5" customWidth="1"/>
    <col min="3333" max="3333" width="7.140625" style="5" customWidth="1"/>
    <col min="3334" max="3334" width="5" style="5" customWidth="1"/>
    <col min="3335" max="3335" width="5.28515625" style="5" customWidth="1"/>
    <col min="3336" max="3336" width="5.140625" style="5" customWidth="1"/>
    <col min="3337" max="3338" width="5" style="5" customWidth="1"/>
    <col min="3339" max="3345" width="4.7109375" style="5" customWidth="1"/>
    <col min="3346" max="3346" width="5.7109375" style="5" customWidth="1"/>
    <col min="3347" max="3347" width="7.7109375" style="5" customWidth="1"/>
    <col min="3348" max="3580" width="9" style="5"/>
    <col min="3581" max="3581" width="3.42578125" style="5" customWidth="1"/>
    <col min="3582" max="3582" width="17.42578125" style="5" customWidth="1"/>
    <col min="3583" max="3583" width="17.140625" style="5" customWidth="1"/>
    <col min="3584" max="3584" width="7.7109375" style="5" customWidth="1"/>
    <col min="3585" max="3586" width="3.7109375" style="5" customWidth="1"/>
    <col min="3587" max="3588" width="4.140625" style="5" customWidth="1"/>
    <col min="3589" max="3589" width="7.140625" style="5" customWidth="1"/>
    <col min="3590" max="3590" width="5" style="5" customWidth="1"/>
    <col min="3591" max="3591" width="5.28515625" style="5" customWidth="1"/>
    <col min="3592" max="3592" width="5.140625" style="5" customWidth="1"/>
    <col min="3593" max="3594" width="5" style="5" customWidth="1"/>
    <col min="3595" max="3601" width="4.7109375" style="5" customWidth="1"/>
    <col min="3602" max="3602" width="5.7109375" style="5" customWidth="1"/>
    <col min="3603" max="3603" width="7.7109375" style="5" customWidth="1"/>
    <col min="3604" max="3836" width="9" style="5"/>
    <col min="3837" max="3837" width="3.42578125" style="5" customWidth="1"/>
    <col min="3838" max="3838" width="17.42578125" style="5" customWidth="1"/>
    <col min="3839" max="3839" width="17.140625" style="5" customWidth="1"/>
    <col min="3840" max="3840" width="7.7109375" style="5" customWidth="1"/>
    <col min="3841" max="3842" width="3.7109375" style="5" customWidth="1"/>
    <col min="3843" max="3844" width="4.140625" style="5" customWidth="1"/>
    <col min="3845" max="3845" width="7.140625" style="5" customWidth="1"/>
    <col min="3846" max="3846" width="5" style="5" customWidth="1"/>
    <col min="3847" max="3847" width="5.28515625" style="5" customWidth="1"/>
    <col min="3848" max="3848" width="5.140625" style="5" customWidth="1"/>
    <col min="3849" max="3850" width="5" style="5" customWidth="1"/>
    <col min="3851" max="3857" width="4.7109375" style="5" customWidth="1"/>
    <col min="3858" max="3858" width="5.7109375" style="5" customWidth="1"/>
    <col min="3859" max="3859" width="7.7109375" style="5" customWidth="1"/>
    <col min="3860" max="4092" width="9" style="5"/>
    <col min="4093" max="4093" width="3.42578125" style="5" customWidth="1"/>
    <col min="4094" max="4094" width="17.42578125" style="5" customWidth="1"/>
    <col min="4095" max="4095" width="17.140625" style="5" customWidth="1"/>
    <col min="4096" max="4096" width="7.7109375" style="5" customWidth="1"/>
    <col min="4097" max="4098" width="3.7109375" style="5" customWidth="1"/>
    <col min="4099" max="4100" width="4.140625" style="5" customWidth="1"/>
    <col min="4101" max="4101" width="7.140625" style="5" customWidth="1"/>
    <col min="4102" max="4102" width="5" style="5" customWidth="1"/>
    <col min="4103" max="4103" width="5.28515625" style="5" customWidth="1"/>
    <col min="4104" max="4104" width="5.140625" style="5" customWidth="1"/>
    <col min="4105" max="4106" width="5" style="5" customWidth="1"/>
    <col min="4107" max="4113" width="4.7109375" style="5" customWidth="1"/>
    <col min="4114" max="4114" width="5.7109375" style="5" customWidth="1"/>
    <col min="4115" max="4115" width="7.7109375" style="5" customWidth="1"/>
    <col min="4116" max="4348" width="9" style="5"/>
    <col min="4349" max="4349" width="3.42578125" style="5" customWidth="1"/>
    <col min="4350" max="4350" width="17.42578125" style="5" customWidth="1"/>
    <col min="4351" max="4351" width="17.140625" style="5" customWidth="1"/>
    <col min="4352" max="4352" width="7.7109375" style="5" customWidth="1"/>
    <col min="4353" max="4354" width="3.7109375" style="5" customWidth="1"/>
    <col min="4355" max="4356" width="4.140625" style="5" customWidth="1"/>
    <col min="4357" max="4357" width="7.140625" style="5" customWidth="1"/>
    <col min="4358" max="4358" width="5" style="5" customWidth="1"/>
    <col min="4359" max="4359" width="5.28515625" style="5" customWidth="1"/>
    <col min="4360" max="4360" width="5.140625" style="5" customWidth="1"/>
    <col min="4361" max="4362" width="5" style="5" customWidth="1"/>
    <col min="4363" max="4369" width="4.7109375" style="5" customWidth="1"/>
    <col min="4370" max="4370" width="5.7109375" style="5" customWidth="1"/>
    <col min="4371" max="4371" width="7.7109375" style="5" customWidth="1"/>
    <col min="4372" max="4604" width="9" style="5"/>
    <col min="4605" max="4605" width="3.42578125" style="5" customWidth="1"/>
    <col min="4606" max="4606" width="17.42578125" style="5" customWidth="1"/>
    <col min="4607" max="4607" width="17.140625" style="5" customWidth="1"/>
    <col min="4608" max="4608" width="7.7109375" style="5" customWidth="1"/>
    <col min="4609" max="4610" width="3.7109375" style="5" customWidth="1"/>
    <col min="4611" max="4612" width="4.140625" style="5" customWidth="1"/>
    <col min="4613" max="4613" width="7.140625" style="5" customWidth="1"/>
    <col min="4614" max="4614" width="5" style="5" customWidth="1"/>
    <col min="4615" max="4615" width="5.28515625" style="5" customWidth="1"/>
    <col min="4616" max="4616" width="5.140625" style="5" customWidth="1"/>
    <col min="4617" max="4618" width="5" style="5" customWidth="1"/>
    <col min="4619" max="4625" width="4.7109375" style="5" customWidth="1"/>
    <col min="4626" max="4626" width="5.7109375" style="5" customWidth="1"/>
    <col min="4627" max="4627" width="7.7109375" style="5" customWidth="1"/>
    <col min="4628" max="4860" width="9" style="5"/>
    <col min="4861" max="4861" width="3.42578125" style="5" customWidth="1"/>
    <col min="4862" max="4862" width="17.42578125" style="5" customWidth="1"/>
    <col min="4863" max="4863" width="17.140625" style="5" customWidth="1"/>
    <col min="4864" max="4864" width="7.7109375" style="5" customWidth="1"/>
    <col min="4865" max="4866" width="3.7109375" style="5" customWidth="1"/>
    <col min="4867" max="4868" width="4.140625" style="5" customWidth="1"/>
    <col min="4869" max="4869" width="7.140625" style="5" customWidth="1"/>
    <col min="4870" max="4870" width="5" style="5" customWidth="1"/>
    <col min="4871" max="4871" width="5.28515625" style="5" customWidth="1"/>
    <col min="4872" max="4872" width="5.140625" style="5" customWidth="1"/>
    <col min="4873" max="4874" width="5" style="5" customWidth="1"/>
    <col min="4875" max="4881" width="4.7109375" style="5" customWidth="1"/>
    <col min="4882" max="4882" width="5.7109375" style="5" customWidth="1"/>
    <col min="4883" max="4883" width="7.7109375" style="5" customWidth="1"/>
    <col min="4884" max="5116" width="9" style="5"/>
    <col min="5117" max="5117" width="3.42578125" style="5" customWidth="1"/>
    <col min="5118" max="5118" width="17.42578125" style="5" customWidth="1"/>
    <col min="5119" max="5119" width="17.140625" style="5" customWidth="1"/>
    <col min="5120" max="5120" width="7.7109375" style="5" customWidth="1"/>
    <col min="5121" max="5122" width="3.7109375" style="5" customWidth="1"/>
    <col min="5123" max="5124" width="4.140625" style="5" customWidth="1"/>
    <col min="5125" max="5125" width="7.140625" style="5" customWidth="1"/>
    <col min="5126" max="5126" width="5" style="5" customWidth="1"/>
    <col min="5127" max="5127" width="5.28515625" style="5" customWidth="1"/>
    <col min="5128" max="5128" width="5.140625" style="5" customWidth="1"/>
    <col min="5129" max="5130" width="5" style="5" customWidth="1"/>
    <col min="5131" max="5137" width="4.7109375" style="5" customWidth="1"/>
    <col min="5138" max="5138" width="5.7109375" style="5" customWidth="1"/>
    <col min="5139" max="5139" width="7.7109375" style="5" customWidth="1"/>
    <col min="5140" max="5372" width="9" style="5"/>
    <col min="5373" max="5373" width="3.42578125" style="5" customWidth="1"/>
    <col min="5374" max="5374" width="17.42578125" style="5" customWidth="1"/>
    <col min="5375" max="5375" width="17.140625" style="5" customWidth="1"/>
    <col min="5376" max="5376" width="7.7109375" style="5" customWidth="1"/>
    <col min="5377" max="5378" width="3.7109375" style="5" customWidth="1"/>
    <col min="5379" max="5380" width="4.140625" style="5" customWidth="1"/>
    <col min="5381" max="5381" width="7.140625" style="5" customWidth="1"/>
    <col min="5382" max="5382" width="5" style="5" customWidth="1"/>
    <col min="5383" max="5383" width="5.28515625" style="5" customWidth="1"/>
    <col min="5384" max="5384" width="5.140625" style="5" customWidth="1"/>
    <col min="5385" max="5386" width="5" style="5" customWidth="1"/>
    <col min="5387" max="5393" width="4.7109375" style="5" customWidth="1"/>
    <col min="5394" max="5394" width="5.7109375" style="5" customWidth="1"/>
    <col min="5395" max="5395" width="7.7109375" style="5" customWidth="1"/>
    <col min="5396" max="5628" width="9" style="5"/>
    <col min="5629" max="5629" width="3.42578125" style="5" customWidth="1"/>
    <col min="5630" max="5630" width="17.42578125" style="5" customWidth="1"/>
    <col min="5631" max="5631" width="17.140625" style="5" customWidth="1"/>
    <col min="5632" max="5632" width="7.7109375" style="5" customWidth="1"/>
    <col min="5633" max="5634" width="3.7109375" style="5" customWidth="1"/>
    <col min="5635" max="5636" width="4.140625" style="5" customWidth="1"/>
    <col min="5637" max="5637" width="7.140625" style="5" customWidth="1"/>
    <col min="5638" max="5638" width="5" style="5" customWidth="1"/>
    <col min="5639" max="5639" width="5.28515625" style="5" customWidth="1"/>
    <col min="5640" max="5640" width="5.140625" style="5" customWidth="1"/>
    <col min="5641" max="5642" width="5" style="5" customWidth="1"/>
    <col min="5643" max="5649" width="4.7109375" style="5" customWidth="1"/>
    <col min="5650" max="5650" width="5.7109375" style="5" customWidth="1"/>
    <col min="5651" max="5651" width="7.7109375" style="5" customWidth="1"/>
    <col min="5652" max="5884" width="9" style="5"/>
    <col min="5885" max="5885" width="3.42578125" style="5" customWidth="1"/>
    <col min="5886" max="5886" width="17.42578125" style="5" customWidth="1"/>
    <col min="5887" max="5887" width="17.140625" style="5" customWidth="1"/>
    <col min="5888" max="5888" width="7.7109375" style="5" customWidth="1"/>
    <col min="5889" max="5890" width="3.7109375" style="5" customWidth="1"/>
    <col min="5891" max="5892" width="4.140625" style="5" customWidth="1"/>
    <col min="5893" max="5893" width="7.140625" style="5" customWidth="1"/>
    <col min="5894" max="5894" width="5" style="5" customWidth="1"/>
    <col min="5895" max="5895" width="5.28515625" style="5" customWidth="1"/>
    <col min="5896" max="5896" width="5.140625" style="5" customWidth="1"/>
    <col min="5897" max="5898" width="5" style="5" customWidth="1"/>
    <col min="5899" max="5905" width="4.7109375" style="5" customWidth="1"/>
    <col min="5906" max="5906" width="5.7109375" style="5" customWidth="1"/>
    <col min="5907" max="5907" width="7.7109375" style="5" customWidth="1"/>
    <col min="5908" max="6140" width="9" style="5"/>
    <col min="6141" max="6141" width="3.42578125" style="5" customWidth="1"/>
    <col min="6142" max="6142" width="17.42578125" style="5" customWidth="1"/>
    <col min="6143" max="6143" width="17.140625" style="5" customWidth="1"/>
    <col min="6144" max="6144" width="7.7109375" style="5" customWidth="1"/>
    <col min="6145" max="6146" width="3.7109375" style="5" customWidth="1"/>
    <col min="6147" max="6148" width="4.140625" style="5" customWidth="1"/>
    <col min="6149" max="6149" width="7.140625" style="5" customWidth="1"/>
    <col min="6150" max="6150" width="5" style="5" customWidth="1"/>
    <col min="6151" max="6151" width="5.28515625" style="5" customWidth="1"/>
    <col min="6152" max="6152" width="5.140625" style="5" customWidth="1"/>
    <col min="6153" max="6154" width="5" style="5" customWidth="1"/>
    <col min="6155" max="6161" width="4.7109375" style="5" customWidth="1"/>
    <col min="6162" max="6162" width="5.7109375" style="5" customWidth="1"/>
    <col min="6163" max="6163" width="7.7109375" style="5" customWidth="1"/>
    <col min="6164" max="6396" width="9" style="5"/>
    <col min="6397" max="6397" width="3.42578125" style="5" customWidth="1"/>
    <col min="6398" max="6398" width="17.42578125" style="5" customWidth="1"/>
    <col min="6399" max="6399" width="17.140625" style="5" customWidth="1"/>
    <col min="6400" max="6400" width="7.7109375" style="5" customWidth="1"/>
    <col min="6401" max="6402" width="3.7109375" style="5" customWidth="1"/>
    <col min="6403" max="6404" width="4.140625" style="5" customWidth="1"/>
    <col min="6405" max="6405" width="7.140625" style="5" customWidth="1"/>
    <col min="6406" max="6406" width="5" style="5" customWidth="1"/>
    <col min="6407" max="6407" width="5.28515625" style="5" customWidth="1"/>
    <col min="6408" max="6408" width="5.140625" style="5" customWidth="1"/>
    <col min="6409" max="6410" width="5" style="5" customWidth="1"/>
    <col min="6411" max="6417" width="4.7109375" style="5" customWidth="1"/>
    <col min="6418" max="6418" width="5.7109375" style="5" customWidth="1"/>
    <col min="6419" max="6419" width="7.7109375" style="5" customWidth="1"/>
    <col min="6420" max="6652" width="9" style="5"/>
    <col min="6653" max="6653" width="3.42578125" style="5" customWidth="1"/>
    <col min="6654" max="6654" width="17.42578125" style="5" customWidth="1"/>
    <col min="6655" max="6655" width="17.140625" style="5" customWidth="1"/>
    <col min="6656" max="6656" width="7.7109375" style="5" customWidth="1"/>
    <col min="6657" max="6658" width="3.7109375" style="5" customWidth="1"/>
    <col min="6659" max="6660" width="4.140625" style="5" customWidth="1"/>
    <col min="6661" max="6661" width="7.140625" style="5" customWidth="1"/>
    <col min="6662" max="6662" width="5" style="5" customWidth="1"/>
    <col min="6663" max="6663" width="5.28515625" style="5" customWidth="1"/>
    <col min="6664" max="6664" width="5.140625" style="5" customWidth="1"/>
    <col min="6665" max="6666" width="5" style="5" customWidth="1"/>
    <col min="6667" max="6673" width="4.7109375" style="5" customWidth="1"/>
    <col min="6674" max="6674" width="5.7109375" style="5" customWidth="1"/>
    <col min="6675" max="6675" width="7.7109375" style="5" customWidth="1"/>
    <col min="6676" max="6908" width="9" style="5"/>
    <col min="6909" max="6909" width="3.42578125" style="5" customWidth="1"/>
    <col min="6910" max="6910" width="17.42578125" style="5" customWidth="1"/>
    <col min="6911" max="6911" width="17.140625" style="5" customWidth="1"/>
    <col min="6912" max="6912" width="7.7109375" style="5" customWidth="1"/>
    <col min="6913" max="6914" width="3.7109375" style="5" customWidth="1"/>
    <col min="6915" max="6916" width="4.140625" style="5" customWidth="1"/>
    <col min="6917" max="6917" width="7.140625" style="5" customWidth="1"/>
    <col min="6918" max="6918" width="5" style="5" customWidth="1"/>
    <col min="6919" max="6919" width="5.28515625" style="5" customWidth="1"/>
    <col min="6920" max="6920" width="5.140625" style="5" customWidth="1"/>
    <col min="6921" max="6922" width="5" style="5" customWidth="1"/>
    <col min="6923" max="6929" width="4.7109375" style="5" customWidth="1"/>
    <col min="6930" max="6930" width="5.7109375" style="5" customWidth="1"/>
    <col min="6931" max="6931" width="7.7109375" style="5" customWidth="1"/>
    <col min="6932" max="7164" width="9" style="5"/>
    <col min="7165" max="7165" width="3.42578125" style="5" customWidth="1"/>
    <col min="7166" max="7166" width="17.42578125" style="5" customWidth="1"/>
    <col min="7167" max="7167" width="17.140625" style="5" customWidth="1"/>
    <col min="7168" max="7168" width="7.7109375" style="5" customWidth="1"/>
    <col min="7169" max="7170" width="3.7109375" style="5" customWidth="1"/>
    <col min="7171" max="7172" width="4.140625" style="5" customWidth="1"/>
    <col min="7173" max="7173" width="7.140625" style="5" customWidth="1"/>
    <col min="7174" max="7174" width="5" style="5" customWidth="1"/>
    <col min="7175" max="7175" width="5.28515625" style="5" customWidth="1"/>
    <col min="7176" max="7176" width="5.140625" style="5" customWidth="1"/>
    <col min="7177" max="7178" width="5" style="5" customWidth="1"/>
    <col min="7179" max="7185" width="4.7109375" style="5" customWidth="1"/>
    <col min="7186" max="7186" width="5.7109375" style="5" customWidth="1"/>
    <col min="7187" max="7187" width="7.7109375" style="5" customWidth="1"/>
    <col min="7188" max="7420" width="9" style="5"/>
    <col min="7421" max="7421" width="3.42578125" style="5" customWidth="1"/>
    <col min="7422" max="7422" width="17.42578125" style="5" customWidth="1"/>
    <col min="7423" max="7423" width="17.140625" style="5" customWidth="1"/>
    <col min="7424" max="7424" width="7.7109375" style="5" customWidth="1"/>
    <col min="7425" max="7426" width="3.7109375" style="5" customWidth="1"/>
    <col min="7427" max="7428" width="4.140625" style="5" customWidth="1"/>
    <col min="7429" max="7429" width="7.140625" style="5" customWidth="1"/>
    <col min="7430" max="7430" width="5" style="5" customWidth="1"/>
    <col min="7431" max="7431" width="5.28515625" style="5" customWidth="1"/>
    <col min="7432" max="7432" width="5.140625" style="5" customWidth="1"/>
    <col min="7433" max="7434" width="5" style="5" customWidth="1"/>
    <col min="7435" max="7441" width="4.7109375" style="5" customWidth="1"/>
    <col min="7442" max="7442" width="5.7109375" style="5" customWidth="1"/>
    <col min="7443" max="7443" width="7.7109375" style="5" customWidth="1"/>
    <col min="7444" max="7676" width="9" style="5"/>
    <col min="7677" max="7677" width="3.42578125" style="5" customWidth="1"/>
    <col min="7678" max="7678" width="17.42578125" style="5" customWidth="1"/>
    <col min="7679" max="7679" width="17.140625" style="5" customWidth="1"/>
    <col min="7680" max="7680" width="7.7109375" style="5" customWidth="1"/>
    <col min="7681" max="7682" width="3.7109375" style="5" customWidth="1"/>
    <col min="7683" max="7684" width="4.140625" style="5" customWidth="1"/>
    <col min="7685" max="7685" width="7.140625" style="5" customWidth="1"/>
    <col min="7686" max="7686" width="5" style="5" customWidth="1"/>
    <col min="7687" max="7687" width="5.28515625" style="5" customWidth="1"/>
    <col min="7688" max="7688" width="5.140625" style="5" customWidth="1"/>
    <col min="7689" max="7690" width="5" style="5" customWidth="1"/>
    <col min="7691" max="7697" width="4.7109375" style="5" customWidth="1"/>
    <col min="7698" max="7698" width="5.7109375" style="5" customWidth="1"/>
    <col min="7699" max="7699" width="7.7109375" style="5" customWidth="1"/>
    <col min="7700" max="7932" width="9" style="5"/>
    <col min="7933" max="7933" width="3.42578125" style="5" customWidth="1"/>
    <col min="7934" max="7934" width="17.42578125" style="5" customWidth="1"/>
    <col min="7935" max="7935" width="17.140625" style="5" customWidth="1"/>
    <col min="7936" max="7936" width="7.7109375" style="5" customWidth="1"/>
    <col min="7937" max="7938" width="3.7109375" style="5" customWidth="1"/>
    <col min="7939" max="7940" width="4.140625" style="5" customWidth="1"/>
    <col min="7941" max="7941" width="7.140625" style="5" customWidth="1"/>
    <col min="7942" max="7942" width="5" style="5" customWidth="1"/>
    <col min="7943" max="7943" width="5.28515625" style="5" customWidth="1"/>
    <col min="7944" max="7944" width="5.140625" style="5" customWidth="1"/>
    <col min="7945" max="7946" width="5" style="5" customWidth="1"/>
    <col min="7947" max="7953" width="4.7109375" style="5" customWidth="1"/>
    <col min="7954" max="7954" width="5.7109375" style="5" customWidth="1"/>
    <col min="7955" max="7955" width="7.7109375" style="5" customWidth="1"/>
    <col min="7956" max="8188" width="9" style="5"/>
    <col min="8189" max="8189" width="3.42578125" style="5" customWidth="1"/>
    <col min="8190" max="8190" width="17.42578125" style="5" customWidth="1"/>
    <col min="8191" max="8191" width="17.140625" style="5" customWidth="1"/>
    <col min="8192" max="8192" width="7.7109375" style="5" customWidth="1"/>
    <col min="8193" max="8194" width="3.7109375" style="5" customWidth="1"/>
    <col min="8195" max="8196" width="4.140625" style="5" customWidth="1"/>
    <col min="8197" max="8197" width="7.140625" style="5" customWidth="1"/>
    <col min="8198" max="8198" width="5" style="5" customWidth="1"/>
    <col min="8199" max="8199" width="5.28515625" style="5" customWidth="1"/>
    <col min="8200" max="8200" width="5.140625" style="5" customWidth="1"/>
    <col min="8201" max="8202" width="5" style="5" customWidth="1"/>
    <col min="8203" max="8209" width="4.7109375" style="5" customWidth="1"/>
    <col min="8210" max="8210" width="5.7109375" style="5" customWidth="1"/>
    <col min="8211" max="8211" width="7.7109375" style="5" customWidth="1"/>
    <col min="8212" max="8444" width="9" style="5"/>
    <col min="8445" max="8445" width="3.42578125" style="5" customWidth="1"/>
    <col min="8446" max="8446" width="17.42578125" style="5" customWidth="1"/>
    <col min="8447" max="8447" width="17.140625" style="5" customWidth="1"/>
    <col min="8448" max="8448" width="7.7109375" style="5" customWidth="1"/>
    <col min="8449" max="8450" width="3.7109375" style="5" customWidth="1"/>
    <col min="8451" max="8452" width="4.140625" style="5" customWidth="1"/>
    <col min="8453" max="8453" width="7.140625" style="5" customWidth="1"/>
    <col min="8454" max="8454" width="5" style="5" customWidth="1"/>
    <col min="8455" max="8455" width="5.28515625" style="5" customWidth="1"/>
    <col min="8456" max="8456" width="5.140625" style="5" customWidth="1"/>
    <col min="8457" max="8458" width="5" style="5" customWidth="1"/>
    <col min="8459" max="8465" width="4.7109375" style="5" customWidth="1"/>
    <col min="8466" max="8466" width="5.7109375" style="5" customWidth="1"/>
    <col min="8467" max="8467" width="7.7109375" style="5" customWidth="1"/>
    <col min="8468" max="8700" width="9" style="5"/>
    <col min="8701" max="8701" width="3.42578125" style="5" customWidth="1"/>
    <col min="8702" max="8702" width="17.42578125" style="5" customWidth="1"/>
    <col min="8703" max="8703" width="17.140625" style="5" customWidth="1"/>
    <col min="8704" max="8704" width="7.7109375" style="5" customWidth="1"/>
    <col min="8705" max="8706" width="3.7109375" style="5" customWidth="1"/>
    <col min="8707" max="8708" width="4.140625" style="5" customWidth="1"/>
    <col min="8709" max="8709" width="7.140625" style="5" customWidth="1"/>
    <col min="8710" max="8710" width="5" style="5" customWidth="1"/>
    <col min="8711" max="8711" width="5.28515625" style="5" customWidth="1"/>
    <col min="8712" max="8712" width="5.140625" style="5" customWidth="1"/>
    <col min="8713" max="8714" width="5" style="5" customWidth="1"/>
    <col min="8715" max="8721" width="4.7109375" style="5" customWidth="1"/>
    <col min="8722" max="8722" width="5.7109375" style="5" customWidth="1"/>
    <col min="8723" max="8723" width="7.7109375" style="5" customWidth="1"/>
    <col min="8724" max="8956" width="9" style="5"/>
    <col min="8957" max="8957" width="3.42578125" style="5" customWidth="1"/>
    <col min="8958" max="8958" width="17.42578125" style="5" customWidth="1"/>
    <col min="8959" max="8959" width="17.140625" style="5" customWidth="1"/>
    <col min="8960" max="8960" width="7.7109375" style="5" customWidth="1"/>
    <col min="8961" max="8962" width="3.7109375" style="5" customWidth="1"/>
    <col min="8963" max="8964" width="4.140625" style="5" customWidth="1"/>
    <col min="8965" max="8965" width="7.140625" style="5" customWidth="1"/>
    <col min="8966" max="8966" width="5" style="5" customWidth="1"/>
    <col min="8967" max="8967" width="5.28515625" style="5" customWidth="1"/>
    <col min="8968" max="8968" width="5.140625" style="5" customWidth="1"/>
    <col min="8969" max="8970" width="5" style="5" customWidth="1"/>
    <col min="8971" max="8977" width="4.7109375" style="5" customWidth="1"/>
    <col min="8978" max="8978" width="5.7109375" style="5" customWidth="1"/>
    <col min="8979" max="8979" width="7.7109375" style="5" customWidth="1"/>
    <col min="8980" max="9212" width="9" style="5"/>
    <col min="9213" max="9213" width="3.42578125" style="5" customWidth="1"/>
    <col min="9214" max="9214" width="17.42578125" style="5" customWidth="1"/>
    <col min="9215" max="9215" width="17.140625" style="5" customWidth="1"/>
    <col min="9216" max="9216" width="7.7109375" style="5" customWidth="1"/>
    <col min="9217" max="9218" width="3.7109375" style="5" customWidth="1"/>
    <col min="9219" max="9220" width="4.140625" style="5" customWidth="1"/>
    <col min="9221" max="9221" width="7.140625" style="5" customWidth="1"/>
    <col min="9222" max="9222" width="5" style="5" customWidth="1"/>
    <col min="9223" max="9223" width="5.28515625" style="5" customWidth="1"/>
    <col min="9224" max="9224" width="5.140625" style="5" customWidth="1"/>
    <col min="9225" max="9226" width="5" style="5" customWidth="1"/>
    <col min="9227" max="9233" width="4.7109375" style="5" customWidth="1"/>
    <col min="9234" max="9234" width="5.7109375" style="5" customWidth="1"/>
    <col min="9235" max="9235" width="7.7109375" style="5" customWidth="1"/>
    <col min="9236" max="9468" width="9" style="5"/>
    <col min="9469" max="9469" width="3.42578125" style="5" customWidth="1"/>
    <col min="9470" max="9470" width="17.42578125" style="5" customWidth="1"/>
    <col min="9471" max="9471" width="17.140625" style="5" customWidth="1"/>
    <col min="9472" max="9472" width="7.7109375" style="5" customWidth="1"/>
    <col min="9473" max="9474" width="3.7109375" style="5" customWidth="1"/>
    <col min="9475" max="9476" width="4.140625" style="5" customWidth="1"/>
    <col min="9477" max="9477" width="7.140625" style="5" customWidth="1"/>
    <col min="9478" max="9478" width="5" style="5" customWidth="1"/>
    <col min="9479" max="9479" width="5.28515625" style="5" customWidth="1"/>
    <col min="9480" max="9480" width="5.140625" style="5" customWidth="1"/>
    <col min="9481" max="9482" width="5" style="5" customWidth="1"/>
    <col min="9483" max="9489" width="4.7109375" style="5" customWidth="1"/>
    <col min="9490" max="9490" width="5.7109375" style="5" customWidth="1"/>
    <col min="9491" max="9491" width="7.7109375" style="5" customWidth="1"/>
    <col min="9492" max="9724" width="9" style="5"/>
    <col min="9725" max="9725" width="3.42578125" style="5" customWidth="1"/>
    <col min="9726" max="9726" width="17.42578125" style="5" customWidth="1"/>
    <col min="9727" max="9727" width="17.140625" style="5" customWidth="1"/>
    <col min="9728" max="9728" width="7.7109375" style="5" customWidth="1"/>
    <col min="9729" max="9730" width="3.7109375" style="5" customWidth="1"/>
    <col min="9731" max="9732" width="4.140625" style="5" customWidth="1"/>
    <col min="9733" max="9733" width="7.140625" style="5" customWidth="1"/>
    <col min="9734" max="9734" width="5" style="5" customWidth="1"/>
    <col min="9735" max="9735" width="5.28515625" style="5" customWidth="1"/>
    <col min="9736" max="9736" width="5.140625" style="5" customWidth="1"/>
    <col min="9737" max="9738" width="5" style="5" customWidth="1"/>
    <col min="9739" max="9745" width="4.7109375" style="5" customWidth="1"/>
    <col min="9746" max="9746" width="5.7109375" style="5" customWidth="1"/>
    <col min="9747" max="9747" width="7.7109375" style="5" customWidth="1"/>
    <col min="9748" max="9980" width="9" style="5"/>
    <col min="9981" max="9981" width="3.42578125" style="5" customWidth="1"/>
    <col min="9982" max="9982" width="17.42578125" style="5" customWidth="1"/>
    <col min="9983" max="9983" width="17.140625" style="5" customWidth="1"/>
    <col min="9984" max="9984" width="7.7109375" style="5" customWidth="1"/>
    <col min="9985" max="9986" width="3.7109375" style="5" customWidth="1"/>
    <col min="9987" max="9988" width="4.140625" style="5" customWidth="1"/>
    <col min="9989" max="9989" width="7.140625" style="5" customWidth="1"/>
    <col min="9990" max="9990" width="5" style="5" customWidth="1"/>
    <col min="9991" max="9991" width="5.28515625" style="5" customWidth="1"/>
    <col min="9992" max="9992" width="5.140625" style="5" customWidth="1"/>
    <col min="9993" max="9994" width="5" style="5" customWidth="1"/>
    <col min="9995" max="10001" width="4.7109375" style="5" customWidth="1"/>
    <col min="10002" max="10002" width="5.7109375" style="5" customWidth="1"/>
    <col min="10003" max="10003" width="7.7109375" style="5" customWidth="1"/>
    <col min="10004" max="10236" width="9" style="5"/>
    <col min="10237" max="10237" width="3.42578125" style="5" customWidth="1"/>
    <col min="10238" max="10238" width="17.42578125" style="5" customWidth="1"/>
    <col min="10239" max="10239" width="17.140625" style="5" customWidth="1"/>
    <col min="10240" max="10240" width="7.7109375" style="5" customWidth="1"/>
    <col min="10241" max="10242" width="3.7109375" style="5" customWidth="1"/>
    <col min="10243" max="10244" width="4.140625" style="5" customWidth="1"/>
    <col min="10245" max="10245" width="7.140625" style="5" customWidth="1"/>
    <col min="10246" max="10246" width="5" style="5" customWidth="1"/>
    <col min="10247" max="10247" width="5.28515625" style="5" customWidth="1"/>
    <col min="10248" max="10248" width="5.140625" style="5" customWidth="1"/>
    <col min="10249" max="10250" width="5" style="5" customWidth="1"/>
    <col min="10251" max="10257" width="4.7109375" style="5" customWidth="1"/>
    <col min="10258" max="10258" width="5.7109375" style="5" customWidth="1"/>
    <col min="10259" max="10259" width="7.7109375" style="5" customWidth="1"/>
    <col min="10260" max="10492" width="9" style="5"/>
    <col min="10493" max="10493" width="3.42578125" style="5" customWidth="1"/>
    <col min="10494" max="10494" width="17.42578125" style="5" customWidth="1"/>
    <col min="10495" max="10495" width="17.140625" style="5" customWidth="1"/>
    <col min="10496" max="10496" width="7.7109375" style="5" customWidth="1"/>
    <col min="10497" max="10498" width="3.7109375" style="5" customWidth="1"/>
    <col min="10499" max="10500" width="4.140625" style="5" customWidth="1"/>
    <col min="10501" max="10501" width="7.140625" style="5" customWidth="1"/>
    <col min="10502" max="10502" width="5" style="5" customWidth="1"/>
    <col min="10503" max="10503" width="5.28515625" style="5" customWidth="1"/>
    <col min="10504" max="10504" width="5.140625" style="5" customWidth="1"/>
    <col min="10505" max="10506" width="5" style="5" customWidth="1"/>
    <col min="10507" max="10513" width="4.7109375" style="5" customWidth="1"/>
    <col min="10514" max="10514" width="5.7109375" style="5" customWidth="1"/>
    <col min="10515" max="10515" width="7.7109375" style="5" customWidth="1"/>
    <col min="10516" max="10748" width="9" style="5"/>
    <col min="10749" max="10749" width="3.42578125" style="5" customWidth="1"/>
    <col min="10750" max="10750" width="17.42578125" style="5" customWidth="1"/>
    <col min="10751" max="10751" width="17.140625" style="5" customWidth="1"/>
    <col min="10752" max="10752" width="7.7109375" style="5" customWidth="1"/>
    <col min="10753" max="10754" width="3.7109375" style="5" customWidth="1"/>
    <col min="10755" max="10756" width="4.140625" style="5" customWidth="1"/>
    <col min="10757" max="10757" width="7.140625" style="5" customWidth="1"/>
    <col min="10758" max="10758" width="5" style="5" customWidth="1"/>
    <col min="10759" max="10759" width="5.28515625" style="5" customWidth="1"/>
    <col min="10760" max="10760" width="5.140625" style="5" customWidth="1"/>
    <col min="10761" max="10762" width="5" style="5" customWidth="1"/>
    <col min="10763" max="10769" width="4.7109375" style="5" customWidth="1"/>
    <col min="10770" max="10770" width="5.7109375" style="5" customWidth="1"/>
    <col min="10771" max="10771" width="7.7109375" style="5" customWidth="1"/>
    <col min="10772" max="11004" width="9" style="5"/>
    <col min="11005" max="11005" width="3.42578125" style="5" customWidth="1"/>
    <col min="11006" max="11006" width="17.42578125" style="5" customWidth="1"/>
    <col min="11007" max="11007" width="17.140625" style="5" customWidth="1"/>
    <col min="11008" max="11008" width="7.7109375" style="5" customWidth="1"/>
    <col min="11009" max="11010" width="3.7109375" style="5" customWidth="1"/>
    <col min="11011" max="11012" width="4.140625" style="5" customWidth="1"/>
    <col min="11013" max="11013" width="7.140625" style="5" customWidth="1"/>
    <col min="11014" max="11014" width="5" style="5" customWidth="1"/>
    <col min="11015" max="11015" width="5.28515625" style="5" customWidth="1"/>
    <col min="11016" max="11016" width="5.140625" style="5" customWidth="1"/>
    <col min="11017" max="11018" width="5" style="5" customWidth="1"/>
    <col min="11019" max="11025" width="4.7109375" style="5" customWidth="1"/>
    <col min="11026" max="11026" width="5.7109375" style="5" customWidth="1"/>
    <col min="11027" max="11027" width="7.7109375" style="5" customWidth="1"/>
    <col min="11028" max="11260" width="9" style="5"/>
    <col min="11261" max="11261" width="3.42578125" style="5" customWidth="1"/>
    <col min="11262" max="11262" width="17.42578125" style="5" customWidth="1"/>
    <col min="11263" max="11263" width="17.140625" style="5" customWidth="1"/>
    <col min="11264" max="11264" width="7.7109375" style="5" customWidth="1"/>
    <col min="11265" max="11266" width="3.7109375" style="5" customWidth="1"/>
    <col min="11267" max="11268" width="4.140625" style="5" customWidth="1"/>
    <col min="11269" max="11269" width="7.140625" style="5" customWidth="1"/>
    <col min="11270" max="11270" width="5" style="5" customWidth="1"/>
    <col min="11271" max="11271" width="5.28515625" style="5" customWidth="1"/>
    <col min="11272" max="11272" width="5.140625" style="5" customWidth="1"/>
    <col min="11273" max="11274" width="5" style="5" customWidth="1"/>
    <col min="11275" max="11281" width="4.7109375" style="5" customWidth="1"/>
    <col min="11282" max="11282" width="5.7109375" style="5" customWidth="1"/>
    <col min="11283" max="11283" width="7.7109375" style="5" customWidth="1"/>
    <col min="11284" max="11516" width="9" style="5"/>
    <col min="11517" max="11517" width="3.42578125" style="5" customWidth="1"/>
    <col min="11518" max="11518" width="17.42578125" style="5" customWidth="1"/>
    <col min="11519" max="11519" width="17.140625" style="5" customWidth="1"/>
    <col min="11520" max="11520" width="7.7109375" style="5" customWidth="1"/>
    <col min="11521" max="11522" width="3.7109375" style="5" customWidth="1"/>
    <col min="11523" max="11524" width="4.140625" style="5" customWidth="1"/>
    <col min="11525" max="11525" width="7.140625" style="5" customWidth="1"/>
    <col min="11526" max="11526" width="5" style="5" customWidth="1"/>
    <col min="11527" max="11527" width="5.28515625" style="5" customWidth="1"/>
    <col min="11528" max="11528" width="5.140625" style="5" customWidth="1"/>
    <col min="11529" max="11530" width="5" style="5" customWidth="1"/>
    <col min="11531" max="11537" width="4.7109375" style="5" customWidth="1"/>
    <col min="11538" max="11538" width="5.7109375" style="5" customWidth="1"/>
    <col min="11539" max="11539" width="7.7109375" style="5" customWidth="1"/>
    <col min="11540" max="11772" width="9" style="5"/>
    <col min="11773" max="11773" width="3.42578125" style="5" customWidth="1"/>
    <col min="11774" max="11774" width="17.42578125" style="5" customWidth="1"/>
    <col min="11775" max="11775" width="17.140625" style="5" customWidth="1"/>
    <col min="11776" max="11776" width="7.7109375" style="5" customWidth="1"/>
    <col min="11777" max="11778" width="3.7109375" style="5" customWidth="1"/>
    <col min="11779" max="11780" width="4.140625" style="5" customWidth="1"/>
    <col min="11781" max="11781" width="7.140625" style="5" customWidth="1"/>
    <col min="11782" max="11782" width="5" style="5" customWidth="1"/>
    <col min="11783" max="11783" width="5.28515625" style="5" customWidth="1"/>
    <col min="11784" max="11784" width="5.140625" style="5" customWidth="1"/>
    <col min="11785" max="11786" width="5" style="5" customWidth="1"/>
    <col min="11787" max="11793" width="4.7109375" style="5" customWidth="1"/>
    <col min="11794" max="11794" width="5.7109375" style="5" customWidth="1"/>
    <col min="11795" max="11795" width="7.7109375" style="5" customWidth="1"/>
    <col min="11796" max="12028" width="9" style="5"/>
    <col min="12029" max="12029" width="3.42578125" style="5" customWidth="1"/>
    <col min="12030" max="12030" width="17.42578125" style="5" customWidth="1"/>
    <col min="12031" max="12031" width="17.140625" style="5" customWidth="1"/>
    <col min="12032" max="12032" width="7.7109375" style="5" customWidth="1"/>
    <col min="12033" max="12034" width="3.7109375" style="5" customWidth="1"/>
    <col min="12035" max="12036" width="4.140625" style="5" customWidth="1"/>
    <col min="12037" max="12037" width="7.140625" style="5" customWidth="1"/>
    <col min="12038" max="12038" width="5" style="5" customWidth="1"/>
    <col min="12039" max="12039" width="5.28515625" style="5" customWidth="1"/>
    <col min="12040" max="12040" width="5.140625" style="5" customWidth="1"/>
    <col min="12041" max="12042" width="5" style="5" customWidth="1"/>
    <col min="12043" max="12049" width="4.7109375" style="5" customWidth="1"/>
    <col min="12050" max="12050" width="5.7109375" style="5" customWidth="1"/>
    <col min="12051" max="12051" width="7.7109375" style="5" customWidth="1"/>
    <col min="12052" max="12284" width="9" style="5"/>
    <col min="12285" max="12285" width="3.42578125" style="5" customWidth="1"/>
    <col min="12286" max="12286" width="17.42578125" style="5" customWidth="1"/>
    <col min="12287" max="12287" width="17.140625" style="5" customWidth="1"/>
    <col min="12288" max="12288" width="7.7109375" style="5" customWidth="1"/>
    <col min="12289" max="12290" width="3.7109375" style="5" customWidth="1"/>
    <col min="12291" max="12292" width="4.140625" style="5" customWidth="1"/>
    <col min="12293" max="12293" width="7.140625" style="5" customWidth="1"/>
    <col min="12294" max="12294" width="5" style="5" customWidth="1"/>
    <col min="12295" max="12295" width="5.28515625" style="5" customWidth="1"/>
    <col min="12296" max="12296" width="5.140625" style="5" customWidth="1"/>
    <col min="12297" max="12298" width="5" style="5" customWidth="1"/>
    <col min="12299" max="12305" width="4.7109375" style="5" customWidth="1"/>
    <col min="12306" max="12306" width="5.7109375" style="5" customWidth="1"/>
    <col min="12307" max="12307" width="7.7109375" style="5" customWidth="1"/>
    <col min="12308" max="12540" width="9" style="5"/>
    <col min="12541" max="12541" width="3.42578125" style="5" customWidth="1"/>
    <col min="12542" max="12542" width="17.42578125" style="5" customWidth="1"/>
    <col min="12543" max="12543" width="17.140625" style="5" customWidth="1"/>
    <col min="12544" max="12544" width="7.7109375" style="5" customWidth="1"/>
    <col min="12545" max="12546" width="3.7109375" style="5" customWidth="1"/>
    <col min="12547" max="12548" width="4.140625" style="5" customWidth="1"/>
    <col min="12549" max="12549" width="7.140625" style="5" customWidth="1"/>
    <col min="12550" max="12550" width="5" style="5" customWidth="1"/>
    <col min="12551" max="12551" width="5.28515625" style="5" customWidth="1"/>
    <col min="12552" max="12552" width="5.140625" style="5" customWidth="1"/>
    <col min="12553" max="12554" width="5" style="5" customWidth="1"/>
    <col min="12555" max="12561" width="4.7109375" style="5" customWidth="1"/>
    <col min="12562" max="12562" width="5.7109375" style="5" customWidth="1"/>
    <col min="12563" max="12563" width="7.7109375" style="5" customWidth="1"/>
    <col min="12564" max="12796" width="9" style="5"/>
    <col min="12797" max="12797" width="3.42578125" style="5" customWidth="1"/>
    <col min="12798" max="12798" width="17.42578125" style="5" customWidth="1"/>
    <col min="12799" max="12799" width="17.140625" style="5" customWidth="1"/>
    <col min="12800" max="12800" width="7.7109375" style="5" customWidth="1"/>
    <col min="12801" max="12802" width="3.7109375" style="5" customWidth="1"/>
    <col min="12803" max="12804" width="4.140625" style="5" customWidth="1"/>
    <col min="12805" max="12805" width="7.140625" style="5" customWidth="1"/>
    <col min="12806" max="12806" width="5" style="5" customWidth="1"/>
    <col min="12807" max="12807" width="5.28515625" style="5" customWidth="1"/>
    <col min="12808" max="12808" width="5.140625" style="5" customWidth="1"/>
    <col min="12809" max="12810" width="5" style="5" customWidth="1"/>
    <col min="12811" max="12817" width="4.7109375" style="5" customWidth="1"/>
    <col min="12818" max="12818" width="5.7109375" style="5" customWidth="1"/>
    <col min="12819" max="12819" width="7.7109375" style="5" customWidth="1"/>
    <col min="12820" max="13052" width="9" style="5"/>
    <col min="13053" max="13053" width="3.42578125" style="5" customWidth="1"/>
    <col min="13054" max="13054" width="17.42578125" style="5" customWidth="1"/>
    <col min="13055" max="13055" width="17.140625" style="5" customWidth="1"/>
    <col min="13056" max="13056" width="7.7109375" style="5" customWidth="1"/>
    <col min="13057" max="13058" width="3.7109375" style="5" customWidth="1"/>
    <col min="13059" max="13060" width="4.140625" style="5" customWidth="1"/>
    <col min="13061" max="13061" width="7.140625" style="5" customWidth="1"/>
    <col min="13062" max="13062" width="5" style="5" customWidth="1"/>
    <col min="13063" max="13063" width="5.28515625" style="5" customWidth="1"/>
    <col min="13064" max="13064" width="5.140625" style="5" customWidth="1"/>
    <col min="13065" max="13066" width="5" style="5" customWidth="1"/>
    <col min="13067" max="13073" width="4.7109375" style="5" customWidth="1"/>
    <col min="13074" max="13074" width="5.7109375" style="5" customWidth="1"/>
    <col min="13075" max="13075" width="7.7109375" style="5" customWidth="1"/>
    <col min="13076" max="13308" width="9" style="5"/>
    <col min="13309" max="13309" width="3.42578125" style="5" customWidth="1"/>
    <col min="13310" max="13310" width="17.42578125" style="5" customWidth="1"/>
    <col min="13311" max="13311" width="17.140625" style="5" customWidth="1"/>
    <col min="13312" max="13312" width="7.7109375" style="5" customWidth="1"/>
    <col min="13313" max="13314" width="3.7109375" style="5" customWidth="1"/>
    <col min="13315" max="13316" width="4.140625" style="5" customWidth="1"/>
    <col min="13317" max="13317" width="7.140625" style="5" customWidth="1"/>
    <col min="13318" max="13318" width="5" style="5" customWidth="1"/>
    <col min="13319" max="13319" width="5.28515625" style="5" customWidth="1"/>
    <col min="13320" max="13320" width="5.140625" style="5" customWidth="1"/>
    <col min="13321" max="13322" width="5" style="5" customWidth="1"/>
    <col min="13323" max="13329" width="4.7109375" style="5" customWidth="1"/>
    <col min="13330" max="13330" width="5.7109375" style="5" customWidth="1"/>
    <col min="13331" max="13331" width="7.7109375" style="5" customWidth="1"/>
    <col min="13332" max="13564" width="9" style="5"/>
    <col min="13565" max="13565" width="3.42578125" style="5" customWidth="1"/>
    <col min="13566" max="13566" width="17.42578125" style="5" customWidth="1"/>
    <col min="13567" max="13567" width="17.140625" style="5" customWidth="1"/>
    <col min="13568" max="13568" width="7.7109375" style="5" customWidth="1"/>
    <col min="13569" max="13570" width="3.7109375" style="5" customWidth="1"/>
    <col min="13571" max="13572" width="4.140625" style="5" customWidth="1"/>
    <col min="13573" max="13573" width="7.140625" style="5" customWidth="1"/>
    <col min="13574" max="13574" width="5" style="5" customWidth="1"/>
    <col min="13575" max="13575" width="5.28515625" style="5" customWidth="1"/>
    <col min="13576" max="13576" width="5.140625" style="5" customWidth="1"/>
    <col min="13577" max="13578" width="5" style="5" customWidth="1"/>
    <col min="13579" max="13585" width="4.7109375" style="5" customWidth="1"/>
    <col min="13586" max="13586" width="5.7109375" style="5" customWidth="1"/>
    <col min="13587" max="13587" width="7.7109375" style="5" customWidth="1"/>
    <col min="13588" max="13820" width="9" style="5"/>
    <col min="13821" max="13821" width="3.42578125" style="5" customWidth="1"/>
    <col min="13822" max="13822" width="17.42578125" style="5" customWidth="1"/>
    <col min="13823" max="13823" width="17.140625" style="5" customWidth="1"/>
    <col min="13824" max="13824" width="7.7109375" style="5" customWidth="1"/>
    <col min="13825" max="13826" width="3.7109375" style="5" customWidth="1"/>
    <col min="13827" max="13828" width="4.140625" style="5" customWidth="1"/>
    <col min="13829" max="13829" width="7.140625" style="5" customWidth="1"/>
    <col min="13830" max="13830" width="5" style="5" customWidth="1"/>
    <col min="13831" max="13831" width="5.28515625" style="5" customWidth="1"/>
    <col min="13832" max="13832" width="5.140625" style="5" customWidth="1"/>
    <col min="13833" max="13834" width="5" style="5" customWidth="1"/>
    <col min="13835" max="13841" width="4.7109375" style="5" customWidth="1"/>
    <col min="13842" max="13842" width="5.7109375" style="5" customWidth="1"/>
    <col min="13843" max="13843" width="7.7109375" style="5" customWidth="1"/>
    <col min="13844" max="14076" width="9" style="5"/>
    <col min="14077" max="14077" width="3.42578125" style="5" customWidth="1"/>
    <col min="14078" max="14078" width="17.42578125" style="5" customWidth="1"/>
    <col min="14079" max="14079" width="17.140625" style="5" customWidth="1"/>
    <col min="14080" max="14080" width="7.7109375" style="5" customWidth="1"/>
    <col min="14081" max="14082" width="3.7109375" style="5" customWidth="1"/>
    <col min="14083" max="14084" width="4.140625" style="5" customWidth="1"/>
    <col min="14085" max="14085" width="7.140625" style="5" customWidth="1"/>
    <col min="14086" max="14086" width="5" style="5" customWidth="1"/>
    <col min="14087" max="14087" width="5.28515625" style="5" customWidth="1"/>
    <col min="14088" max="14088" width="5.140625" style="5" customWidth="1"/>
    <col min="14089" max="14090" width="5" style="5" customWidth="1"/>
    <col min="14091" max="14097" width="4.7109375" style="5" customWidth="1"/>
    <col min="14098" max="14098" width="5.7109375" style="5" customWidth="1"/>
    <col min="14099" max="14099" width="7.7109375" style="5" customWidth="1"/>
    <col min="14100" max="14332" width="9" style="5"/>
    <col min="14333" max="14333" width="3.42578125" style="5" customWidth="1"/>
    <col min="14334" max="14334" width="17.42578125" style="5" customWidth="1"/>
    <col min="14335" max="14335" width="17.140625" style="5" customWidth="1"/>
    <col min="14336" max="14336" width="7.7109375" style="5" customWidth="1"/>
    <col min="14337" max="14338" width="3.7109375" style="5" customWidth="1"/>
    <col min="14339" max="14340" width="4.140625" style="5" customWidth="1"/>
    <col min="14341" max="14341" width="7.140625" style="5" customWidth="1"/>
    <col min="14342" max="14342" width="5" style="5" customWidth="1"/>
    <col min="14343" max="14343" width="5.28515625" style="5" customWidth="1"/>
    <col min="14344" max="14344" width="5.140625" style="5" customWidth="1"/>
    <col min="14345" max="14346" width="5" style="5" customWidth="1"/>
    <col min="14347" max="14353" width="4.7109375" style="5" customWidth="1"/>
    <col min="14354" max="14354" width="5.7109375" style="5" customWidth="1"/>
    <col min="14355" max="14355" width="7.7109375" style="5" customWidth="1"/>
    <col min="14356" max="14588" width="9" style="5"/>
    <col min="14589" max="14589" width="3.42578125" style="5" customWidth="1"/>
    <col min="14590" max="14590" width="17.42578125" style="5" customWidth="1"/>
    <col min="14591" max="14591" width="17.140625" style="5" customWidth="1"/>
    <col min="14592" max="14592" width="7.7109375" style="5" customWidth="1"/>
    <col min="14593" max="14594" width="3.7109375" style="5" customWidth="1"/>
    <col min="14595" max="14596" width="4.140625" style="5" customWidth="1"/>
    <col min="14597" max="14597" width="7.140625" style="5" customWidth="1"/>
    <col min="14598" max="14598" width="5" style="5" customWidth="1"/>
    <col min="14599" max="14599" width="5.28515625" style="5" customWidth="1"/>
    <col min="14600" max="14600" width="5.140625" style="5" customWidth="1"/>
    <col min="14601" max="14602" width="5" style="5" customWidth="1"/>
    <col min="14603" max="14609" width="4.7109375" style="5" customWidth="1"/>
    <col min="14610" max="14610" width="5.7109375" style="5" customWidth="1"/>
    <col min="14611" max="14611" width="7.7109375" style="5" customWidth="1"/>
    <col min="14612" max="14844" width="9" style="5"/>
    <col min="14845" max="14845" width="3.42578125" style="5" customWidth="1"/>
    <col min="14846" max="14846" width="17.42578125" style="5" customWidth="1"/>
    <col min="14847" max="14847" width="17.140625" style="5" customWidth="1"/>
    <col min="14848" max="14848" width="7.7109375" style="5" customWidth="1"/>
    <col min="14849" max="14850" width="3.7109375" style="5" customWidth="1"/>
    <col min="14851" max="14852" width="4.140625" style="5" customWidth="1"/>
    <col min="14853" max="14853" width="7.140625" style="5" customWidth="1"/>
    <col min="14854" max="14854" width="5" style="5" customWidth="1"/>
    <col min="14855" max="14855" width="5.28515625" style="5" customWidth="1"/>
    <col min="14856" max="14856" width="5.140625" style="5" customWidth="1"/>
    <col min="14857" max="14858" width="5" style="5" customWidth="1"/>
    <col min="14859" max="14865" width="4.7109375" style="5" customWidth="1"/>
    <col min="14866" max="14866" width="5.7109375" style="5" customWidth="1"/>
    <col min="14867" max="14867" width="7.7109375" style="5" customWidth="1"/>
    <col min="14868" max="15100" width="9" style="5"/>
    <col min="15101" max="15101" width="3.42578125" style="5" customWidth="1"/>
    <col min="15102" max="15102" width="17.42578125" style="5" customWidth="1"/>
    <col min="15103" max="15103" width="17.140625" style="5" customWidth="1"/>
    <col min="15104" max="15104" width="7.7109375" style="5" customWidth="1"/>
    <col min="15105" max="15106" width="3.7109375" style="5" customWidth="1"/>
    <col min="15107" max="15108" width="4.140625" style="5" customWidth="1"/>
    <col min="15109" max="15109" width="7.140625" style="5" customWidth="1"/>
    <col min="15110" max="15110" width="5" style="5" customWidth="1"/>
    <col min="15111" max="15111" width="5.28515625" style="5" customWidth="1"/>
    <col min="15112" max="15112" width="5.140625" style="5" customWidth="1"/>
    <col min="15113" max="15114" width="5" style="5" customWidth="1"/>
    <col min="15115" max="15121" width="4.7109375" style="5" customWidth="1"/>
    <col min="15122" max="15122" width="5.7109375" style="5" customWidth="1"/>
    <col min="15123" max="15123" width="7.7109375" style="5" customWidth="1"/>
    <col min="15124" max="15356" width="9" style="5"/>
    <col min="15357" max="15357" width="3.42578125" style="5" customWidth="1"/>
    <col min="15358" max="15358" width="17.42578125" style="5" customWidth="1"/>
    <col min="15359" max="15359" width="17.140625" style="5" customWidth="1"/>
    <col min="15360" max="15360" width="7.7109375" style="5" customWidth="1"/>
    <col min="15361" max="15362" width="3.7109375" style="5" customWidth="1"/>
    <col min="15363" max="15364" width="4.140625" style="5" customWidth="1"/>
    <col min="15365" max="15365" width="7.140625" style="5" customWidth="1"/>
    <col min="15366" max="15366" width="5" style="5" customWidth="1"/>
    <col min="15367" max="15367" width="5.28515625" style="5" customWidth="1"/>
    <col min="15368" max="15368" width="5.140625" style="5" customWidth="1"/>
    <col min="15369" max="15370" width="5" style="5" customWidth="1"/>
    <col min="15371" max="15377" width="4.7109375" style="5" customWidth="1"/>
    <col min="15378" max="15378" width="5.7109375" style="5" customWidth="1"/>
    <col min="15379" max="15379" width="7.7109375" style="5" customWidth="1"/>
    <col min="15380" max="15612" width="9" style="5"/>
    <col min="15613" max="15613" width="3.42578125" style="5" customWidth="1"/>
    <col min="15614" max="15614" width="17.42578125" style="5" customWidth="1"/>
    <col min="15615" max="15615" width="17.140625" style="5" customWidth="1"/>
    <col min="15616" max="15616" width="7.7109375" style="5" customWidth="1"/>
    <col min="15617" max="15618" width="3.7109375" style="5" customWidth="1"/>
    <col min="15619" max="15620" width="4.140625" style="5" customWidth="1"/>
    <col min="15621" max="15621" width="7.140625" style="5" customWidth="1"/>
    <col min="15622" max="15622" width="5" style="5" customWidth="1"/>
    <col min="15623" max="15623" width="5.28515625" style="5" customWidth="1"/>
    <col min="15624" max="15624" width="5.140625" style="5" customWidth="1"/>
    <col min="15625" max="15626" width="5" style="5" customWidth="1"/>
    <col min="15627" max="15633" width="4.7109375" style="5" customWidth="1"/>
    <col min="15634" max="15634" width="5.7109375" style="5" customWidth="1"/>
    <col min="15635" max="15635" width="7.7109375" style="5" customWidth="1"/>
    <col min="15636" max="15868" width="9" style="5"/>
    <col min="15869" max="15869" width="3.42578125" style="5" customWidth="1"/>
    <col min="15870" max="15870" width="17.42578125" style="5" customWidth="1"/>
    <col min="15871" max="15871" width="17.140625" style="5" customWidth="1"/>
    <col min="15872" max="15872" width="7.7109375" style="5" customWidth="1"/>
    <col min="15873" max="15874" width="3.7109375" style="5" customWidth="1"/>
    <col min="15875" max="15876" width="4.140625" style="5" customWidth="1"/>
    <col min="15877" max="15877" width="7.140625" style="5" customWidth="1"/>
    <col min="15878" max="15878" width="5" style="5" customWidth="1"/>
    <col min="15879" max="15879" width="5.28515625" style="5" customWidth="1"/>
    <col min="15880" max="15880" width="5.140625" style="5" customWidth="1"/>
    <col min="15881" max="15882" width="5" style="5" customWidth="1"/>
    <col min="15883" max="15889" width="4.7109375" style="5" customWidth="1"/>
    <col min="15890" max="15890" width="5.7109375" style="5" customWidth="1"/>
    <col min="15891" max="15891" width="7.7109375" style="5" customWidth="1"/>
    <col min="15892" max="16124" width="9" style="5"/>
    <col min="16125" max="16125" width="3.42578125" style="5" customWidth="1"/>
    <col min="16126" max="16126" width="17.42578125" style="5" customWidth="1"/>
    <col min="16127" max="16127" width="17.140625" style="5" customWidth="1"/>
    <col min="16128" max="16128" width="7.7109375" style="5" customWidth="1"/>
    <col min="16129" max="16130" width="3.7109375" style="5" customWidth="1"/>
    <col min="16131" max="16132" width="4.140625" style="5" customWidth="1"/>
    <col min="16133" max="16133" width="7.140625" style="5" customWidth="1"/>
    <col min="16134" max="16134" width="5" style="5" customWidth="1"/>
    <col min="16135" max="16135" width="5.28515625" style="5" customWidth="1"/>
    <col min="16136" max="16136" width="5.140625" style="5" customWidth="1"/>
    <col min="16137" max="16138" width="5" style="5" customWidth="1"/>
    <col min="16139" max="16145" width="4.7109375" style="5" customWidth="1"/>
    <col min="16146" max="16146" width="5.7109375" style="5" customWidth="1"/>
    <col min="16147" max="16147" width="7.7109375" style="5" customWidth="1"/>
    <col min="16148" max="16384" width="9" style="5"/>
  </cols>
  <sheetData>
    <row r="1" spans="1:20" ht="24">
      <c r="A1" s="144" t="s">
        <v>154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</row>
    <row r="2" spans="1:20">
      <c r="A2" s="3" t="s">
        <v>59</v>
      </c>
      <c r="B2" s="3"/>
      <c r="C2" s="39"/>
      <c r="D2" s="3"/>
      <c r="E2" s="3" t="s">
        <v>64</v>
      </c>
      <c r="F2" s="3"/>
      <c r="G2" s="3"/>
      <c r="H2" s="3"/>
      <c r="I2" s="3"/>
      <c r="J2" s="3"/>
      <c r="K2" s="3"/>
      <c r="L2" s="3"/>
      <c r="M2" s="3"/>
    </row>
    <row r="3" spans="1:20" s="1" customFormat="1">
      <c r="A3" s="40" t="s">
        <v>60</v>
      </c>
      <c r="B3" s="40"/>
      <c r="C3" s="40"/>
      <c r="D3" s="40"/>
      <c r="E3" s="41" t="s">
        <v>63</v>
      </c>
      <c r="F3" s="41"/>
      <c r="G3" s="41"/>
      <c r="H3" s="41"/>
      <c r="I3" s="41"/>
      <c r="J3" s="41"/>
      <c r="K3" s="41"/>
      <c r="L3" s="41"/>
      <c r="M3" s="41"/>
      <c r="N3" s="42"/>
      <c r="Q3" s="1" t="s">
        <v>23</v>
      </c>
      <c r="R3" s="42"/>
      <c r="S3" s="42"/>
    </row>
    <row r="4" spans="1:20" s="1" customFormat="1">
      <c r="A4" s="41" t="s">
        <v>61</v>
      </c>
      <c r="B4" s="41"/>
      <c r="C4" s="40"/>
      <c r="D4" s="41"/>
      <c r="E4" s="41" t="s">
        <v>62</v>
      </c>
      <c r="F4" s="41"/>
      <c r="G4" s="41"/>
      <c r="H4" s="41"/>
      <c r="I4" s="41"/>
      <c r="J4" s="41"/>
      <c r="K4" s="41"/>
      <c r="L4" s="41"/>
      <c r="M4" s="41"/>
      <c r="N4" s="42" t="s">
        <v>24</v>
      </c>
      <c r="Q4" s="145">
        <v>4</v>
      </c>
      <c r="R4" s="145"/>
      <c r="S4" s="145"/>
    </row>
    <row r="5" spans="1:20" s="1" customFormat="1">
      <c r="A5" s="43" t="s">
        <v>23</v>
      </c>
      <c r="B5" s="43"/>
      <c r="C5" s="43"/>
      <c r="D5" s="43"/>
      <c r="E5" s="43"/>
      <c r="F5" s="43"/>
      <c r="G5" s="42"/>
      <c r="H5" s="42"/>
      <c r="I5" s="42"/>
      <c r="N5" s="42" t="s">
        <v>25</v>
      </c>
      <c r="Q5" s="146"/>
      <c r="R5" s="146"/>
      <c r="S5" s="146"/>
    </row>
    <row r="6" spans="1:20" s="1" customFormat="1">
      <c r="A6" s="1" t="s">
        <v>26</v>
      </c>
      <c r="C6" s="1" t="s">
        <v>236</v>
      </c>
      <c r="E6" s="147" t="s">
        <v>114</v>
      </c>
      <c r="F6" s="147"/>
      <c r="G6" s="147"/>
      <c r="H6" s="147"/>
      <c r="I6" s="147"/>
      <c r="N6" s="47" t="s">
        <v>28</v>
      </c>
      <c r="O6" s="47"/>
      <c r="P6" s="47"/>
      <c r="Q6" s="148">
        <f>F10</f>
        <v>1000000</v>
      </c>
      <c r="R6" s="148"/>
      <c r="S6" s="148"/>
    </row>
    <row r="7" spans="1:20" s="2" customFormat="1">
      <c r="A7" s="142" t="s">
        <v>9</v>
      </c>
      <c r="B7" s="142" t="s">
        <v>29</v>
      </c>
      <c r="C7" s="142" t="s">
        <v>30</v>
      </c>
      <c r="D7" s="142" t="s">
        <v>31</v>
      </c>
      <c r="E7" s="142" t="s">
        <v>32</v>
      </c>
      <c r="F7" s="142" t="s">
        <v>33</v>
      </c>
      <c r="G7" s="142" t="s">
        <v>34</v>
      </c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 t="s">
        <v>35</v>
      </c>
    </row>
    <row r="8" spans="1:20" s="2" customFormat="1">
      <c r="A8" s="142"/>
      <c r="B8" s="142"/>
      <c r="C8" s="142"/>
      <c r="D8" s="142"/>
      <c r="E8" s="142"/>
      <c r="F8" s="142"/>
      <c r="G8" s="142" t="s">
        <v>36</v>
      </c>
      <c r="H8" s="142"/>
      <c r="I8" s="142"/>
      <c r="J8" s="142" t="s">
        <v>37</v>
      </c>
      <c r="K8" s="142"/>
      <c r="L8" s="142"/>
      <c r="M8" s="142" t="s">
        <v>38</v>
      </c>
      <c r="N8" s="142"/>
      <c r="O8" s="142"/>
      <c r="P8" s="142" t="s">
        <v>39</v>
      </c>
      <c r="Q8" s="142"/>
      <c r="R8" s="142"/>
      <c r="S8" s="142"/>
    </row>
    <row r="9" spans="1:20" s="2" customFormat="1" ht="22.5" thickBot="1">
      <c r="A9" s="142"/>
      <c r="B9" s="142"/>
      <c r="C9" s="142"/>
      <c r="D9" s="142"/>
      <c r="E9" s="143"/>
      <c r="F9" s="143"/>
      <c r="G9" s="48" t="s">
        <v>45</v>
      </c>
      <c r="H9" s="48" t="s">
        <v>46</v>
      </c>
      <c r="I9" s="48" t="s">
        <v>47</v>
      </c>
      <c r="J9" s="48" t="s">
        <v>48</v>
      </c>
      <c r="K9" s="48" t="s">
        <v>49</v>
      </c>
      <c r="L9" s="48" t="s">
        <v>50</v>
      </c>
      <c r="M9" s="48" t="s">
        <v>51</v>
      </c>
      <c r="N9" s="48" t="s">
        <v>52</v>
      </c>
      <c r="O9" s="48" t="s">
        <v>53</v>
      </c>
      <c r="P9" s="48" t="s">
        <v>54</v>
      </c>
      <c r="Q9" s="48" t="s">
        <v>55</v>
      </c>
      <c r="R9" s="48" t="s">
        <v>56</v>
      </c>
      <c r="S9" s="142"/>
    </row>
    <row r="10" spans="1:20" s="3" customFormat="1" ht="22.5" thickBot="1">
      <c r="A10" s="7">
        <v>4</v>
      </c>
      <c r="B10" s="8" t="s">
        <v>234</v>
      </c>
      <c r="C10" s="8" t="s">
        <v>238</v>
      </c>
      <c r="D10" s="49" t="s">
        <v>253</v>
      </c>
      <c r="E10" s="92" t="s">
        <v>44</v>
      </c>
      <c r="F10" s="50">
        <f>SUM(G10:R10)</f>
        <v>1000000</v>
      </c>
      <c r="G10" s="51">
        <f>SUM(G11:G13)</f>
        <v>83500</v>
      </c>
      <c r="H10" s="51">
        <f>SUM(H11:H13)</f>
        <v>83500</v>
      </c>
      <c r="I10" s="51">
        <f t="shared" ref="I10:Q10" si="0">SUM(I11:I13)</f>
        <v>83500</v>
      </c>
      <c r="J10" s="51">
        <f t="shared" si="0"/>
        <v>83500</v>
      </c>
      <c r="K10" s="51">
        <f>SUM(K11:K13)</f>
        <v>83500</v>
      </c>
      <c r="L10" s="51">
        <f t="shared" si="0"/>
        <v>83500</v>
      </c>
      <c r="M10" s="51">
        <f t="shared" si="0"/>
        <v>83500</v>
      </c>
      <c r="N10" s="51">
        <f t="shared" si="0"/>
        <v>83500</v>
      </c>
      <c r="O10" s="51">
        <f t="shared" si="0"/>
        <v>83500</v>
      </c>
      <c r="P10" s="51">
        <f t="shared" si="0"/>
        <v>83500</v>
      </c>
      <c r="Q10" s="51">
        <f t="shared" si="0"/>
        <v>83500</v>
      </c>
      <c r="R10" s="93">
        <f>SUM(R11:R13)</f>
        <v>81500</v>
      </c>
      <c r="S10" s="94" t="s">
        <v>237</v>
      </c>
      <c r="T10" s="6"/>
    </row>
    <row r="11" spans="1:20" s="3" customFormat="1">
      <c r="A11" s="7"/>
      <c r="B11" s="57" t="s">
        <v>235</v>
      </c>
      <c r="C11" s="8" t="s">
        <v>239</v>
      </c>
      <c r="D11" s="49" t="s">
        <v>70</v>
      </c>
      <c r="E11" s="95" t="s">
        <v>42</v>
      </c>
      <c r="F11" s="111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8"/>
    </row>
    <row r="12" spans="1:20" s="3" customFormat="1">
      <c r="A12" s="7"/>
      <c r="B12" s="8" t="s">
        <v>155</v>
      </c>
      <c r="C12" s="8" t="s">
        <v>240</v>
      </c>
      <c r="D12" s="49"/>
      <c r="E12" s="95" t="s">
        <v>41</v>
      </c>
      <c r="F12" s="10">
        <f>SUM(G12:R12)</f>
        <v>1000000</v>
      </c>
      <c r="G12" s="9">
        <v>83500</v>
      </c>
      <c r="H12" s="9">
        <v>83500</v>
      </c>
      <c r="I12" s="9">
        <v>83500</v>
      </c>
      <c r="J12" s="9">
        <v>83500</v>
      </c>
      <c r="K12" s="9">
        <v>83500</v>
      </c>
      <c r="L12" s="9">
        <v>83500</v>
      </c>
      <c r="M12" s="9">
        <v>83500</v>
      </c>
      <c r="N12" s="9">
        <v>83500</v>
      </c>
      <c r="O12" s="9">
        <v>83500</v>
      </c>
      <c r="P12" s="9">
        <v>83500</v>
      </c>
      <c r="Q12" s="9">
        <v>83500</v>
      </c>
      <c r="R12" s="9">
        <v>81500</v>
      </c>
      <c r="S12" s="52"/>
    </row>
    <row r="13" spans="1:20" s="3" customFormat="1">
      <c r="A13" s="7"/>
      <c r="B13" s="57"/>
      <c r="C13" s="8" t="s">
        <v>241</v>
      </c>
      <c r="D13" s="49"/>
      <c r="E13" s="7" t="s">
        <v>40</v>
      </c>
      <c r="F13" s="9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54"/>
    </row>
    <row r="14" spans="1:20" s="3" customFormat="1">
      <c r="A14" s="7"/>
      <c r="B14" s="97" t="s">
        <v>57</v>
      </c>
      <c r="C14" s="8" t="s">
        <v>261</v>
      </c>
      <c r="D14" s="7"/>
      <c r="E14" s="11"/>
      <c r="F14" s="11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8"/>
    </row>
    <row r="15" spans="1:20" s="3" customFormat="1">
      <c r="A15" s="7"/>
      <c r="B15" s="8" t="s">
        <v>252</v>
      </c>
      <c r="C15" s="8" t="s">
        <v>244</v>
      </c>
      <c r="D15" s="7"/>
      <c r="E15" s="8"/>
      <c r="F15" s="8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8"/>
    </row>
    <row r="16" spans="1:20" s="3" customFormat="1">
      <c r="A16" s="7"/>
      <c r="B16" s="3" t="s">
        <v>254</v>
      </c>
      <c r="C16" s="14" t="s">
        <v>242</v>
      </c>
      <c r="D16" s="13"/>
      <c r="E16" s="8"/>
      <c r="F16" s="8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8"/>
    </row>
    <row r="17" spans="1:19" s="3" customFormat="1">
      <c r="A17" s="7"/>
      <c r="B17" s="8" t="s">
        <v>255</v>
      </c>
      <c r="C17" s="8" t="s">
        <v>243</v>
      </c>
      <c r="D17" s="7"/>
      <c r="E17" s="8"/>
      <c r="F17" s="8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8"/>
    </row>
    <row r="18" spans="1:19" s="3" customFormat="1">
      <c r="A18" s="7"/>
      <c r="B18" s="3" t="s">
        <v>256</v>
      </c>
      <c r="C18" s="8" t="s">
        <v>245</v>
      </c>
      <c r="D18" s="98"/>
      <c r="E18" s="8"/>
      <c r="F18" s="8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8"/>
    </row>
    <row r="19" spans="1:19" s="3" customFormat="1">
      <c r="A19" s="7"/>
      <c r="B19" s="8" t="s">
        <v>257</v>
      </c>
      <c r="C19" s="8" t="s">
        <v>246</v>
      </c>
      <c r="D19" s="8"/>
      <c r="E19" s="8"/>
      <c r="F19" s="8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8"/>
    </row>
    <row r="20" spans="1:19" s="3" customFormat="1">
      <c r="A20" s="7"/>
      <c r="B20" s="8" t="s">
        <v>258</v>
      </c>
      <c r="C20" s="8" t="s">
        <v>247</v>
      </c>
      <c r="D20" s="8"/>
      <c r="E20" s="8"/>
      <c r="F20" s="8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8"/>
    </row>
    <row r="21" spans="1:19" s="3" customFormat="1">
      <c r="A21" s="7"/>
      <c r="B21" s="8" t="s">
        <v>259</v>
      </c>
      <c r="C21" s="8" t="s">
        <v>248</v>
      </c>
      <c r="D21" s="7"/>
      <c r="E21" s="8"/>
      <c r="F21" s="8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8"/>
    </row>
    <row r="22" spans="1:19" s="3" customFormat="1">
      <c r="A22" s="7"/>
      <c r="B22" s="8" t="s">
        <v>260</v>
      </c>
      <c r="C22" s="8" t="s">
        <v>249</v>
      </c>
      <c r="E22" s="8"/>
      <c r="F22" s="8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8"/>
    </row>
    <row r="23" spans="1:19" s="3" customFormat="1">
      <c r="A23" s="7"/>
      <c r="B23" s="8"/>
      <c r="C23" s="3" t="s">
        <v>250</v>
      </c>
      <c r="D23" s="8"/>
      <c r="E23" s="8"/>
      <c r="F23" s="8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8"/>
    </row>
    <row r="24" spans="1:19" s="3" customFormat="1">
      <c r="A24" s="7"/>
      <c r="C24" s="8" t="s">
        <v>251</v>
      </c>
      <c r="D24" s="7"/>
      <c r="E24" s="8"/>
      <c r="F24" s="8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8"/>
    </row>
    <row r="25" spans="1:19" s="3" customFormat="1">
      <c r="A25" s="7"/>
      <c r="B25" s="12"/>
      <c r="C25" s="8" t="s">
        <v>285</v>
      </c>
      <c r="E25" s="8"/>
      <c r="F25" s="8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8"/>
    </row>
    <row r="26" spans="1:19">
      <c r="A26" s="13"/>
      <c r="B26" s="14"/>
      <c r="C26" s="5" t="s">
        <v>284</v>
      </c>
      <c r="D26" s="8"/>
      <c r="E26" s="15"/>
      <c r="F26" s="15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5"/>
    </row>
    <row r="27" spans="1:19">
      <c r="A27" s="13"/>
      <c r="B27" s="14"/>
      <c r="C27" s="8"/>
      <c r="D27" s="8"/>
      <c r="E27" s="15"/>
      <c r="F27" s="15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5"/>
    </row>
    <row r="28" spans="1:19">
      <c r="A28" s="13"/>
      <c r="B28" s="14"/>
      <c r="C28" s="8"/>
      <c r="D28" s="8"/>
      <c r="E28" s="15"/>
      <c r="F28" s="15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5"/>
    </row>
    <row r="29" spans="1:19">
      <c r="A29" s="17"/>
      <c r="B29" s="15"/>
      <c r="C29" s="8"/>
      <c r="D29" s="8"/>
      <c r="E29" s="15"/>
      <c r="F29" s="15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5"/>
    </row>
    <row r="30" spans="1:19">
      <c r="A30" s="17"/>
      <c r="B30" s="15"/>
      <c r="C30" s="15"/>
      <c r="D30" s="15"/>
      <c r="E30" s="15"/>
      <c r="F30" s="15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5"/>
    </row>
  </sheetData>
  <mergeCells count="17">
    <mergeCell ref="F7:F9"/>
    <mergeCell ref="G7:R7"/>
    <mergeCell ref="S7:S9"/>
    <mergeCell ref="G8:I8"/>
    <mergeCell ref="J8:L8"/>
    <mergeCell ref="M8:O8"/>
    <mergeCell ref="P8:R8"/>
    <mergeCell ref="A1:S1"/>
    <mergeCell ref="Q4:S4"/>
    <mergeCell ref="Q5:S5"/>
    <mergeCell ref="E6:I6"/>
    <mergeCell ref="Q6:S6"/>
    <mergeCell ref="A7:A9"/>
    <mergeCell ref="B7:B9"/>
    <mergeCell ref="C7:C9"/>
    <mergeCell ref="D7:D9"/>
    <mergeCell ref="E7:E9"/>
  </mergeCells>
  <pageMargins left="0.39370078740157483" right="0.39370078740157483" top="0.59055118110236227" bottom="0.39370078740157483" header="0.31496062992125984" footer="0.31496062992125984"/>
  <pageSetup paperSize="9" scale="74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E3093-59AB-4A3E-BBAB-EAE749B9E5A0}">
  <sheetPr>
    <pageSetUpPr fitToPage="1"/>
  </sheetPr>
  <dimension ref="A1:T30"/>
  <sheetViews>
    <sheetView zoomScaleNormal="100" workbookViewId="0">
      <selection sqref="A1:S1"/>
    </sheetView>
  </sheetViews>
  <sheetFormatPr defaultColWidth="9" defaultRowHeight="21.75"/>
  <cols>
    <col min="1" max="1" width="4.140625" style="4" customWidth="1"/>
    <col min="2" max="2" width="26" style="5" bestFit="1" customWidth="1"/>
    <col min="3" max="3" width="27.42578125" style="5" bestFit="1" customWidth="1"/>
    <col min="4" max="4" width="16.42578125" style="5" bestFit="1" customWidth="1"/>
    <col min="5" max="5" width="12" style="5" customWidth="1"/>
    <col min="6" max="6" width="9.42578125" style="5" customWidth="1"/>
    <col min="7" max="18" width="5.42578125" style="5" customWidth="1"/>
    <col min="19" max="19" width="8" style="5" customWidth="1"/>
    <col min="20" max="252" width="9" style="5"/>
    <col min="253" max="253" width="3.42578125" style="5" customWidth="1"/>
    <col min="254" max="254" width="17.42578125" style="5" customWidth="1"/>
    <col min="255" max="255" width="17.140625" style="5" customWidth="1"/>
    <col min="256" max="256" width="7.7109375" style="5" customWidth="1"/>
    <col min="257" max="258" width="3.7109375" style="5" customWidth="1"/>
    <col min="259" max="260" width="4.140625" style="5" customWidth="1"/>
    <col min="261" max="261" width="7.140625" style="5" customWidth="1"/>
    <col min="262" max="262" width="5" style="5" customWidth="1"/>
    <col min="263" max="263" width="5.28515625" style="5" customWidth="1"/>
    <col min="264" max="264" width="5.140625" style="5" customWidth="1"/>
    <col min="265" max="266" width="5" style="5" customWidth="1"/>
    <col min="267" max="273" width="4.7109375" style="5" customWidth="1"/>
    <col min="274" max="274" width="5.7109375" style="5" customWidth="1"/>
    <col min="275" max="275" width="7.7109375" style="5" customWidth="1"/>
    <col min="276" max="508" width="9" style="5"/>
    <col min="509" max="509" width="3.42578125" style="5" customWidth="1"/>
    <col min="510" max="510" width="17.42578125" style="5" customWidth="1"/>
    <col min="511" max="511" width="17.140625" style="5" customWidth="1"/>
    <col min="512" max="512" width="7.7109375" style="5" customWidth="1"/>
    <col min="513" max="514" width="3.7109375" style="5" customWidth="1"/>
    <col min="515" max="516" width="4.140625" style="5" customWidth="1"/>
    <col min="517" max="517" width="7.140625" style="5" customWidth="1"/>
    <col min="518" max="518" width="5" style="5" customWidth="1"/>
    <col min="519" max="519" width="5.28515625" style="5" customWidth="1"/>
    <col min="520" max="520" width="5.140625" style="5" customWidth="1"/>
    <col min="521" max="522" width="5" style="5" customWidth="1"/>
    <col min="523" max="529" width="4.7109375" style="5" customWidth="1"/>
    <col min="530" max="530" width="5.7109375" style="5" customWidth="1"/>
    <col min="531" max="531" width="7.7109375" style="5" customWidth="1"/>
    <col min="532" max="764" width="9" style="5"/>
    <col min="765" max="765" width="3.42578125" style="5" customWidth="1"/>
    <col min="766" max="766" width="17.42578125" style="5" customWidth="1"/>
    <col min="767" max="767" width="17.140625" style="5" customWidth="1"/>
    <col min="768" max="768" width="7.7109375" style="5" customWidth="1"/>
    <col min="769" max="770" width="3.7109375" style="5" customWidth="1"/>
    <col min="771" max="772" width="4.140625" style="5" customWidth="1"/>
    <col min="773" max="773" width="7.140625" style="5" customWidth="1"/>
    <col min="774" max="774" width="5" style="5" customWidth="1"/>
    <col min="775" max="775" width="5.28515625" style="5" customWidth="1"/>
    <col min="776" max="776" width="5.140625" style="5" customWidth="1"/>
    <col min="777" max="778" width="5" style="5" customWidth="1"/>
    <col min="779" max="785" width="4.7109375" style="5" customWidth="1"/>
    <col min="786" max="786" width="5.7109375" style="5" customWidth="1"/>
    <col min="787" max="787" width="7.7109375" style="5" customWidth="1"/>
    <col min="788" max="1020" width="9" style="5"/>
    <col min="1021" max="1021" width="3.42578125" style="5" customWidth="1"/>
    <col min="1022" max="1022" width="17.42578125" style="5" customWidth="1"/>
    <col min="1023" max="1023" width="17.140625" style="5" customWidth="1"/>
    <col min="1024" max="1024" width="7.7109375" style="5" customWidth="1"/>
    <col min="1025" max="1026" width="3.7109375" style="5" customWidth="1"/>
    <col min="1027" max="1028" width="4.140625" style="5" customWidth="1"/>
    <col min="1029" max="1029" width="7.140625" style="5" customWidth="1"/>
    <col min="1030" max="1030" width="5" style="5" customWidth="1"/>
    <col min="1031" max="1031" width="5.28515625" style="5" customWidth="1"/>
    <col min="1032" max="1032" width="5.140625" style="5" customWidth="1"/>
    <col min="1033" max="1034" width="5" style="5" customWidth="1"/>
    <col min="1035" max="1041" width="4.7109375" style="5" customWidth="1"/>
    <col min="1042" max="1042" width="5.7109375" style="5" customWidth="1"/>
    <col min="1043" max="1043" width="7.7109375" style="5" customWidth="1"/>
    <col min="1044" max="1276" width="9" style="5"/>
    <col min="1277" max="1277" width="3.42578125" style="5" customWidth="1"/>
    <col min="1278" max="1278" width="17.42578125" style="5" customWidth="1"/>
    <col min="1279" max="1279" width="17.140625" style="5" customWidth="1"/>
    <col min="1280" max="1280" width="7.7109375" style="5" customWidth="1"/>
    <col min="1281" max="1282" width="3.7109375" style="5" customWidth="1"/>
    <col min="1283" max="1284" width="4.140625" style="5" customWidth="1"/>
    <col min="1285" max="1285" width="7.140625" style="5" customWidth="1"/>
    <col min="1286" max="1286" width="5" style="5" customWidth="1"/>
    <col min="1287" max="1287" width="5.28515625" style="5" customWidth="1"/>
    <col min="1288" max="1288" width="5.140625" style="5" customWidth="1"/>
    <col min="1289" max="1290" width="5" style="5" customWidth="1"/>
    <col min="1291" max="1297" width="4.7109375" style="5" customWidth="1"/>
    <col min="1298" max="1298" width="5.7109375" style="5" customWidth="1"/>
    <col min="1299" max="1299" width="7.7109375" style="5" customWidth="1"/>
    <col min="1300" max="1532" width="9" style="5"/>
    <col min="1533" max="1533" width="3.42578125" style="5" customWidth="1"/>
    <col min="1534" max="1534" width="17.42578125" style="5" customWidth="1"/>
    <col min="1535" max="1535" width="17.140625" style="5" customWidth="1"/>
    <col min="1536" max="1536" width="7.7109375" style="5" customWidth="1"/>
    <col min="1537" max="1538" width="3.7109375" style="5" customWidth="1"/>
    <col min="1539" max="1540" width="4.140625" style="5" customWidth="1"/>
    <col min="1541" max="1541" width="7.140625" style="5" customWidth="1"/>
    <col min="1542" max="1542" width="5" style="5" customWidth="1"/>
    <col min="1543" max="1543" width="5.28515625" style="5" customWidth="1"/>
    <col min="1544" max="1544" width="5.140625" style="5" customWidth="1"/>
    <col min="1545" max="1546" width="5" style="5" customWidth="1"/>
    <col min="1547" max="1553" width="4.7109375" style="5" customWidth="1"/>
    <col min="1554" max="1554" width="5.7109375" style="5" customWidth="1"/>
    <col min="1555" max="1555" width="7.7109375" style="5" customWidth="1"/>
    <col min="1556" max="1788" width="9" style="5"/>
    <col min="1789" max="1789" width="3.42578125" style="5" customWidth="1"/>
    <col min="1790" max="1790" width="17.42578125" style="5" customWidth="1"/>
    <col min="1791" max="1791" width="17.140625" style="5" customWidth="1"/>
    <col min="1792" max="1792" width="7.7109375" style="5" customWidth="1"/>
    <col min="1793" max="1794" width="3.7109375" style="5" customWidth="1"/>
    <col min="1795" max="1796" width="4.140625" style="5" customWidth="1"/>
    <col min="1797" max="1797" width="7.140625" style="5" customWidth="1"/>
    <col min="1798" max="1798" width="5" style="5" customWidth="1"/>
    <col min="1799" max="1799" width="5.28515625" style="5" customWidth="1"/>
    <col min="1800" max="1800" width="5.140625" style="5" customWidth="1"/>
    <col min="1801" max="1802" width="5" style="5" customWidth="1"/>
    <col min="1803" max="1809" width="4.7109375" style="5" customWidth="1"/>
    <col min="1810" max="1810" width="5.7109375" style="5" customWidth="1"/>
    <col min="1811" max="1811" width="7.7109375" style="5" customWidth="1"/>
    <col min="1812" max="2044" width="9" style="5"/>
    <col min="2045" max="2045" width="3.42578125" style="5" customWidth="1"/>
    <col min="2046" max="2046" width="17.42578125" style="5" customWidth="1"/>
    <col min="2047" max="2047" width="17.140625" style="5" customWidth="1"/>
    <col min="2048" max="2048" width="7.7109375" style="5" customWidth="1"/>
    <col min="2049" max="2050" width="3.7109375" style="5" customWidth="1"/>
    <col min="2051" max="2052" width="4.140625" style="5" customWidth="1"/>
    <col min="2053" max="2053" width="7.140625" style="5" customWidth="1"/>
    <col min="2054" max="2054" width="5" style="5" customWidth="1"/>
    <col min="2055" max="2055" width="5.28515625" style="5" customWidth="1"/>
    <col min="2056" max="2056" width="5.140625" style="5" customWidth="1"/>
    <col min="2057" max="2058" width="5" style="5" customWidth="1"/>
    <col min="2059" max="2065" width="4.7109375" style="5" customWidth="1"/>
    <col min="2066" max="2066" width="5.7109375" style="5" customWidth="1"/>
    <col min="2067" max="2067" width="7.7109375" style="5" customWidth="1"/>
    <col min="2068" max="2300" width="9" style="5"/>
    <col min="2301" max="2301" width="3.42578125" style="5" customWidth="1"/>
    <col min="2302" max="2302" width="17.42578125" style="5" customWidth="1"/>
    <col min="2303" max="2303" width="17.140625" style="5" customWidth="1"/>
    <col min="2304" max="2304" width="7.7109375" style="5" customWidth="1"/>
    <col min="2305" max="2306" width="3.7109375" style="5" customWidth="1"/>
    <col min="2307" max="2308" width="4.140625" style="5" customWidth="1"/>
    <col min="2309" max="2309" width="7.140625" style="5" customWidth="1"/>
    <col min="2310" max="2310" width="5" style="5" customWidth="1"/>
    <col min="2311" max="2311" width="5.28515625" style="5" customWidth="1"/>
    <col min="2312" max="2312" width="5.140625" style="5" customWidth="1"/>
    <col min="2313" max="2314" width="5" style="5" customWidth="1"/>
    <col min="2315" max="2321" width="4.7109375" style="5" customWidth="1"/>
    <col min="2322" max="2322" width="5.7109375" style="5" customWidth="1"/>
    <col min="2323" max="2323" width="7.7109375" style="5" customWidth="1"/>
    <col min="2324" max="2556" width="9" style="5"/>
    <col min="2557" max="2557" width="3.42578125" style="5" customWidth="1"/>
    <col min="2558" max="2558" width="17.42578125" style="5" customWidth="1"/>
    <col min="2559" max="2559" width="17.140625" style="5" customWidth="1"/>
    <col min="2560" max="2560" width="7.7109375" style="5" customWidth="1"/>
    <col min="2561" max="2562" width="3.7109375" style="5" customWidth="1"/>
    <col min="2563" max="2564" width="4.140625" style="5" customWidth="1"/>
    <col min="2565" max="2565" width="7.140625" style="5" customWidth="1"/>
    <col min="2566" max="2566" width="5" style="5" customWidth="1"/>
    <col min="2567" max="2567" width="5.28515625" style="5" customWidth="1"/>
    <col min="2568" max="2568" width="5.140625" style="5" customWidth="1"/>
    <col min="2569" max="2570" width="5" style="5" customWidth="1"/>
    <col min="2571" max="2577" width="4.7109375" style="5" customWidth="1"/>
    <col min="2578" max="2578" width="5.7109375" style="5" customWidth="1"/>
    <col min="2579" max="2579" width="7.7109375" style="5" customWidth="1"/>
    <col min="2580" max="2812" width="9" style="5"/>
    <col min="2813" max="2813" width="3.42578125" style="5" customWidth="1"/>
    <col min="2814" max="2814" width="17.42578125" style="5" customWidth="1"/>
    <col min="2815" max="2815" width="17.140625" style="5" customWidth="1"/>
    <col min="2816" max="2816" width="7.7109375" style="5" customWidth="1"/>
    <col min="2817" max="2818" width="3.7109375" style="5" customWidth="1"/>
    <col min="2819" max="2820" width="4.140625" style="5" customWidth="1"/>
    <col min="2821" max="2821" width="7.140625" style="5" customWidth="1"/>
    <col min="2822" max="2822" width="5" style="5" customWidth="1"/>
    <col min="2823" max="2823" width="5.28515625" style="5" customWidth="1"/>
    <col min="2824" max="2824" width="5.140625" style="5" customWidth="1"/>
    <col min="2825" max="2826" width="5" style="5" customWidth="1"/>
    <col min="2827" max="2833" width="4.7109375" style="5" customWidth="1"/>
    <col min="2834" max="2834" width="5.7109375" style="5" customWidth="1"/>
    <col min="2835" max="2835" width="7.7109375" style="5" customWidth="1"/>
    <col min="2836" max="3068" width="9" style="5"/>
    <col min="3069" max="3069" width="3.42578125" style="5" customWidth="1"/>
    <col min="3070" max="3070" width="17.42578125" style="5" customWidth="1"/>
    <col min="3071" max="3071" width="17.140625" style="5" customWidth="1"/>
    <col min="3072" max="3072" width="7.7109375" style="5" customWidth="1"/>
    <col min="3073" max="3074" width="3.7109375" style="5" customWidth="1"/>
    <col min="3075" max="3076" width="4.140625" style="5" customWidth="1"/>
    <col min="3077" max="3077" width="7.140625" style="5" customWidth="1"/>
    <col min="3078" max="3078" width="5" style="5" customWidth="1"/>
    <col min="3079" max="3079" width="5.28515625" style="5" customWidth="1"/>
    <col min="3080" max="3080" width="5.140625" style="5" customWidth="1"/>
    <col min="3081" max="3082" width="5" style="5" customWidth="1"/>
    <col min="3083" max="3089" width="4.7109375" style="5" customWidth="1"/>
    <col min="3090" max="3090" width="5.7109375" style="5" customWidth="1"/>
    <col min="3091" max="3091" width="7.7109375" style="5" customWidth="1"/>
    <col min="3092" max="3324" width="9" style="5"/>
    <col min="3325" max="3325" width="3.42578125" style="5" customWidth="1"/>
    <col min="3326" max="3326" width="17.42578125" style="5" customWidth="1"/>
    <col min="3327" max="3327" width="17.140625" style="5" customWidth="1"/>
    <col min="3328" max="3328" width="7.7109375" style="5" customWidth="1"/>
    <col min="3329" max="3330" width="3.7109375" style="5" customWidth="1"/>
    <col min="3331" max="3332" width="4.140625" style="5" customWidth="1"/>
    <col min="3333" max="3333" width="7.140625" style="5" customWidth="1"/>
    <col min="3334" max="3334" width="5" style="5" customWidth="1"/>
    <col min="3335" max="3335" width="5.28515625" style="5" customWidth="1"/>
    <col min="3336" max="3336" width="5.140625" style="5" customWidth="1"/>
    <col min="3337" max="3338" width="5" style="5" customWidth="1"/>
    <col min="3339" max="3345" width="4.7109375" style="5" customWidth="1"/>
    <col min="3346" max="3346" width="5.7109375" style="5" customWidth="1"/>
    <col min="3347" max="3347" width="7.7109375" style="5" customWidth="1"/>
    <col min="3348" max="3580" width="9" style="5"/>
    <col min="3581" max="3581" width="3.42578125" style="5" customWidth="1"/>
    <col min="3582" max="3582" width="17.42578125" style="5" customWidth="1"/>
    <col min="3583" max="3583" width="17.140625" style="5" customWidth="1"/>
    <col min="3584" max="3584" width="7.7109375" style="5" customWidth="1"/>
    <col min="3585" max="3586" width="3.7109375" style="5" customWidth="1"/>
    <col min="3587" max="3588" width="4.140625" style="5" customWidth="1"/>
    <col min="3589" max="3589" width="7.140625" style="5" customWidth="1"/>
    <col min="3590" max="3590" width="5" style="5" customWidth="1"/>
    <col min="3591" max="3591" width="5.28515625" style="5" customWidth="1"/>
    <col min="3592" max="3592" width="5.140625" style="5" customWidth="1"/>
    <col min="3593" max="3594" width="5" style="5" customWidth="1"/>
    <col min="3595" max="3601" width="4.7109375" style="5" customWidth="1"/>
    <col min="3602" max="3602" width="5.7109375" style="5" customWidth="1"/>
    <col min="3603" max="3603" width="7.7109375" style="5" customWidth="1"/>
    <col min="3604" max="3836" width="9" style="5"/>
    <col min="3837" max="3837" width="3.42578125" style="5" customWidth="1"/>
    <col min="3838" max="3838" width="17.42578125" style="5" customWidth="1"/>
    <col min="3839" max="3839" width="17.140625" style="5" customWidth="1"/>
    <col min="3840" max="3840" width="7.7109375" style="5" customWidth="1"/>
    <col min="3841" max="3842" width="3.7109375" style="5" customWidth="1"/>
    <col min="3843" max="3844" width="4.140625" style="5" customWidth="1"/>
    <col min="3845" max="3845" width="7.140625" style="5" customWidth="1"/>
    <col min="3846" max="3846" width="5" style="5" customWidth="1"/>
    <col min="3847" max="3847" width="5.28515625" style="5" customWidth="1"/>
    <col min="3848" max="3848" width="5.140625" style="5" customWidth="1"/>
    <col min="3849" max="3850" width="5" style="5" customWidth="1"/>
    <col min="3851" max="3857" width="4.7109375" style="5" customWidth="1"/>
    <col min="3858" max="3858" width="5.7109375" style="5" customWidth="1"/>
    <col min="3859" max="3859" width="7.7109375" style="5" customWidth="1"/>
    <col min="3860" max="4092" width="9" style="5"/>
    <col min="4093" max="4093" width="3.42578125" style="5" customWidth="1"/>
    <col min="4094" max="4094" width="17.42578125" style="5" customWidth="1"/>
    <col min="4095" max="4095" width="17.140625" style="5" customWidth="1"/>
    <col min="4096" max="4096" width="7.7109375" style="5" customWidth="1"/>
    <col min="4097" max="4098" width="3.7109375" style="5" customWidth="1"/>
    <col min="4099" max="4100" width="4.140625" style="5" customWidth="1"/>
    <col min="4101" max="4101" width="7.140625" style="5" customWidth="1"/>
    <col min="4102" max="4102" width="5" style="5" customWidth="1"/>
    <col min="4103" max="4103" width="5.28515625" style="5" customWidth="1"/>
    <col min="4104" max="4104" width="5.140625" style="5" customWidth="1"/>
    <col min="4105" max="4106" width="5" style="5" customWidth="1"/>
    <col min="4107" max="4113" width="4.7109375" style="5" customWidth="1"/>
    <col min="4114" max="4114" width="5.7109375" style="5" customWidth="1"/>
    <col min="4115" max="4115" width="7.7109375" style="5" customWidth="1"/>
    <col min="4116" max="4348" width="9" style="5"/>
    <col min="4349" max="4349" width="3.42578125" style="5" customWidth="1"/>
    <col min="4350" max="4350" width="17.42578125" style="5" customWidth="1"/>
    <col min="4351" max="4351" width="17.140625" style="5" customWidth="1"/>
    <col min="4352" max="4352" width="7.7109375" style="5" customWidth="1"/>
    <col min="4353" max="4354" width="3.7109375" style="5" customWidth="1"/>
    <col min="4355" max="4356" width="4.140625" style="5" customWidth="1"/>
    <col min="4357" max="4357" width="7.140625" style="5" customWidth="1"/>
    <col min="4358" max="4358" width="5" style="5" customWidth="1"/>
    <col min="4359" max="4359" width="5.28515625" style="5" customWidth="1"/>
    <col min="4360" max="4360" width="5.140625" style="5" customWidth="1"/>
    <col min="4361" max="4362" width="5" style="5" customWidth="1"/>
    <col min="4363" max="4369" width="4.7109375" style="5" customWidth="1"/>
    <col min="4370" max="4370" width="5.7109375" style="5" customWidth="1"/>
    <col min="4371" max="4371" width="7.7109375" style="5" customWidth="1"/>
    <col min="4372" max="4604" width="9" style="5"/>
    <col min="4605" max="4605" width="3.42578125" style="5" customWidth="1"/>
    <col min="4606" max="4606" width="17.42578125" style="5" customWidth="1"/>
    <col min="4607" max="4607" width="17.140625" style="5" customWidth="1"/>
    <col min="4608" max="4608" width="7.7109375" style="5" customWidth="1"/>
    <col min="4609" max="4610" width="3.7109375" style="5" customWidth="1"/>
    <col min="4611" max="4612" width="4.140625" style="5" customWidth="1"/>
    <col min="4613" max="4613" width="7.140625" style="5" customWidth="1"/>
    <col min="4614" max="4614" width="5" style="5" customWidth="1"/>
    <col min="4615" max="4615" width="5.28515625" style="5" customWidth="1"/>
    <col min="4616" max="4616" width="5.140625" style="5" customWidth="1"/>
    <col min="4617" max="4618" width="5" style="5" customWidth="1"/>
    <col min="4619" max="4625" width="4.7109375" style="5" customWidth="1"/>
    <col min="4626" max="4626" width="5.7109375" style="5" customWidth="1"/>
    <col min="4627" max="4627" width="7.7109375" style="5" customWidth="1"/>
    <col min="4628" max="4860" width="9" style="5"/>
    <col min="4861" max="4861" width="3.42578125" style="5" customWidth="1"/>
    <col min="4862" max="4862" width="17.42578125" style="5" customWidth="1"/>
    <col min="4863" max="4863" width="17.140625" style="5" customWidth="1"/>
    <col min="4864" max="4864" width="7.7109375" style="5" customWidth="1"/>
    <col min="4865" max="4866" width="3.7109375" style="5" customWidth="1"/>
    <col min="4867" max="4868" width="4.140625" style="5" customWidth="1"/>
    <col min="4869" max="4869" width="7.140625" style="5" customWidth="1"/>
    <col min="4870" max="4870" width="5" style="5" customWidth="1"/>
    <col min="4871" max="4871" width="5.28515625" style="5" customWidth="1"/>
    <col min="4872" max="4872" width="5.140625" style="5" customWidth="1"/>
    <col min="4873" max="4874" width="5" style="5" customWidth="1"/>
    <col min="4875" max="4881" width="4.7109375" style="5" customWidth="1"/>
    <col min="4882" max="4882" width="5.7109375" style="5" customWidth="1"/>
    <col min="4883" max="4883" width="7.7109375" style="5" customWidth="1"/>
    <col min="4884" max="5116" width="9" style="5"/>
    <col min="5117" max="5117" width="3.42578125" style="5" customWidth="1"/>
    <col min="5118" max="5118" width="17.42578125" style="5" customWidth="1"/>
    <col min="5119" max="5119" width="17.140625" style="5" customWidth="1"/>
    <col min="5120" max="5120" width="7.7109375" style="5" customWidth="1"/>
    <col min="5121" max="5122" width="3.7109375" style="5" customWidth="1"/>
    <col min="5123" max="5124" width="4.140625" style="5" customWidth="1"/>
    <col min="5125" max="5125" width="7.140625" style="5" customWidth="1"/>
    <col min="5126" max="5126" width="5" style="5" customWidth="1"/>
    <col min="5127" max="5127" width="5.28515625" style="5" customWidth="1"/>
    <col min="5128" max="5128" width="5.140625" style="5" customWidth="1"/>
    <col min="5129" max="5130" width="5" style="5" customWidth="1"/>
    <col min="5131" max="5137" width="4.7109375" style="5" customWidth="1"/>
    <col min="5138" max="5138" width="5.7109375" style="5" customWidth="1"/>
    <col min="5139" max="5139" width="7.7109375" style="5" customWidth="1"/>
    <col min="5140" max="5372" width="9" style="5"/>
    <col min="5373" max="5373" width="3.42578125" style="5" customWidth="1"/>
    <col min="5374" max="5374" width="17.42578125" style="5" customWidth="1"/>
    <col min="5375" max="5375" width="17.140625" style="5" customWidth="1"/>
    <col min="5376" max="5376" width="7.7109375" style="5" customWidth="1"/>
    <col min="5377" max="5378" width="3.7109375" style="5" customWidth="1"/>
    <col min="5379" max="5380" width="4.140625" style="5" customWidth="1"/>
    <col min="5381" max="5381" width="7.140625" style="5" customWidth="1"/>
    <col min="5382" max="5382" width="5" style="5" customWidth="1"/>
    <col min="5383" max="5383" width="5.28515625" style="5" customWidth="1"/>
    <col min="5384" max="5384" width="5.140625" style="5" customWidth="1"/>
    <col min="5385" max="5386" width="5" style="5" customWidth="1"/>
    <col min="5387" max="5393" width="4.7109375" style="5" customWidth="1"/>
    <col min="5394" max="5394" width="5.7109375" style="5" customWidth="1"/>
    <col min="5395" max="5395" width="7.7109375" style="5" customWidth="1"/>
    <col min="5396" max="5628" width="9" style="5"/>
    <col min="5629" max="5629" width="3.42578125" style="5" customWidth="1"/>
    <col min="5630" max="5630" width="17.42578125" style="5" customWidth="1"/>
    <col min="5631" max="5631" width="17.140625" style="5" customWidth="1"/>
    <col min="5632" max="5632" width="7.7109375" style="5" customWidth="1"/>
    <col min="5633" max="5634" width="3.7109375" style="5" customWidth="1"/>
    <col min="5635" max="5636" width="4.140625" style="5" customWidth="1"/>
    <col min="5637" max="5637" width="7.140625" style="5" customWidth="1"/>
    <col min="5638" max="5638" width="5" style="5" customWidth="1"/>
    <col min="5639" max="5639" width="5.28515625" style="5" customWidth="1"/>
    <col min="5640" max="5640" width="5.140625" style="5" customWidth="1"/>
    <col min="5641" max="5642" width="5" style="5" customWidth="1"/>
    <col min="5643" max="5649" width="4.7109375" style="5" customWidth="1"/>
    <col min="5650" max="5650" width="5.7109375" style="5" customWidth="1"/>
    <col min="5651" max="5651" width="7.7109375" style="5" customWidth="1"/>
    <col min="5652" max="5884" width="9" style="5"/>
    <col min="5885" max="5885" width="3.42578125" style="5" customWidth="1"/>
    <col min="5886" max="5886" width="17.42578125" style="5" customWidth="1"/>
    <col min="5887" max="5887" width="17.140625" style="5" customWidth="1"/>
    <col min="5888" max="5888" width="7.7109375" style="5" customWidth="1"/>
    <col min="5889" max="5890" width="3.7109375" style="5" customWidth="1"/>
    <col min="5891" max="5892" width="4.140625" style="5" customWidth="1"/>
    <col min="5893" max="5893" width="7.140625" style="5" customWidth="1"/>
    <col min="5894" max="5894" width="5" style="5" customWidth="1"/>
    <col min="5895" max="5895" width="5.28515625" style="5" customWidth="1"/>
    <col min="5896" max="5896" width="5.140625" style="5" customWidth="1"/>
    <col min="5897" max="5898" width="5" style="5" customWidth="1"/>
    <col min="5899" max="5905" width="4.7109375" style="5" customWidth="1"/>
    <col min="5906" max="5906" width="5.7109375" style="5" customWidth="1"/>
    <col min="5907" max="5907" width="7.7109375" style="5" customWidth="1"/>
    <col min="5908" max="6140" width="9" style="5"/>
    <col min="6141" max="6141" width="3.42578125" style="5" customWidth="1"/>
    <col min="6142" max="6142" width="17.42578125" style="5" customWidth="1"/>
    <col min="6143" max="6143" width="17.140625" style="5" customWidth="1"/>
    <col min="6144" max="6144" width="7.7109375" style="5" customWidth="1"/>
    <col min="6145" max="6146" width="3.7109375" style="5" customWidth="1"/>
    <col min="6147" max="6148" width="4.140625" style="5" customWidth="1"/>
    <col min="6149" max="6149" width="7.140625" style="5" customWidth="1"/>
    <col min="6150" max="6150" width="5" style="5" customWidth="1"/>
    <col min="6151" max="6151" width="5.28515625" style="5" customWidth="1"/>
    <col min="6152" max="6152" width="5.140625" style="5" customWidth="1"/>
    <col min="6153" max="6154" width="5" style="5" customWidth="1"/>
    <col min="6155" max="6161" width="4.7109375" style="5" customWidth="1"/>
    <col min="6162" max="6162" width="5.7109375" style="5" customWidth="1"/>
    <col min="6163" max="6163" width="7.7109375" style="5" customWidth="1"/>
    <col min="6164" max="6396" width="9" style="5"/>
    <col min="6397" max="6397" width="3.42578125" style="5" customWidth="1"/>
    <col min="6398" max="6398" width="17.42578125" style="5" customWidth="1"/>
    <col min="6399" max="6399" width="17.140625" style="5" customWidth="1"/>
    <col min="6400" max="6400" width="7.7109375" style="5" customWidth="1"/>
    <col min="6401" max="6402" width="3.7109375" style="5" customWidth="1"/>
    <col min="6403" max="6404" width="4.140625" style="5" customWidth="1"/>
    <col min="6405" max="6405" width="7.140625" style="5" customWidth="1"/>
    <col min="6406" max="6406" width="5" style="5" customWidth="1"/>
    <col min="6407" max="6407" width="5.28515625" style="5" customWidth="1"/>
    <col min="6408" max="6408" width="5.140625" style="5" customWidth="1"/>
    <col min="6409" max="6410" width="5" style="5" customWidth="1"/>
    <col min="6411" max="6417" width="4.7109375" style="5" customWidth="1"/>
    <col min="6418" max="6418" width="5.7109375" style="5" customWidth="1"/>
    <col min="6419" max="6419" width="7.7109375" style="5" customWidth="1"/>
    <col min="6420" max="6652" width="9" style="5"/>
    <col min="6653" max="6653" width="3.42578125" style="5" customWidth="1"/>
    <col min="6654" max="6654" width="17.42578125" style="5" customWidth="1"/>
    <col min="6655" max="6655" width="17.140625" style="5" customWidth="1"/>
    <col min="6656" max="6656" width="7.7109375" style="5" customWidth="1"/>
    <col min="6657" max="6658" width="3.7109375" style="5" customWidth="1"/>
    <col min="6659" max="6660" width="4.140625" style="5" customWidth="1"/>
    <col min="6661" max="6661" width="7.140625" style="5" customWidth="1"/>
    <col min="6662" max="6662" width="5" style="5" customWidth="1"/>
    <col min="6663" max="6663" width="5.28515625" style="5" customWidth="1"/>
    <col min="6664" max="6664" width="5.140625" style="5" customWidth="1"/>
    <col min="6665" max="6666" width="5" style="5" customWidth="1"/>
    <col min="6667" max="6673" width="4.7109375" style="5" customWidth="1"/>
    <col min="6674" max="6674" width="5.7109375" style="5" customWidth="1"/>
    <col min="6675" max="6675" width="7.7109375" style="5" customWidth="1"/>
    <col min="6676" max="6908" width="9" style="5"/>
    <col min="6909" max="6909" width="3.42578125" style="5" customWidth="1"/>
    <col min="6910" max="6910" width="17.42578125" style="5" customWidth="1"/>
    <col min="6911" max="6911" width="17.140625" style="5" customWidth="1"/>
    <col min="6912" max="6912" width="7.7109375" style="5" customWidth="1"/>
    <col min="6913" max="6914" width="3.7109375" style="5" customWidth="1"/>
    <col min="6915" max="6916" width="4.140625" style="5" customWidth="1"/>
    <col min="6917" max="6917" width="7.140625" style="5" customWidth="1"/>
    <col min="6918" max="6918" width="5" style="5" customWidth="1"/>
    <col min="6919" max="6919" width="5.28515625" style="5" customWidth="1"/>
    <col min="6920" max="6920" width="5.140625" style="5" customWidth="1"/>
    <col min="6921" max="6922" width="5" style="5" customWidth="1"/>
    <col min="6923" max="6929" width="4.7109375" style="5" customWidth="1"/>
    <col min="6930" max="6930" width="5.7109375" style="5" customWidth="1"/>
    <col min="6931" max="6931" width="7.7109375" style="5" customWidth="1"/>
    <col min="6932" max="7164" width="9" style="5"/>
    <col min="7165" max="7165" width="3.42578125" style="5" customWidth="1"/>
    <col min="7166" max="7166" width="17.42578125" style="5" customWidth="1"/>
    <col min="7167" max="7167" width="17.140625" style="5" customWidth="1"/>
    <col min="7168" max="7168" width="7.7109375" style="5" customWidth="1"/>
    <col min="7169" max="7170" width="3.7109375" style="5" customWidth="1"/>
    <col min="7171" max="7172" width="4.140625" style="5" customWidth="1"/>
    <col min="7173" max="7173" width="7.140625" style="5" customWidth="1"/>
    <col min="7174" max="7174" width="5" style="5" customWidth="1"/>
    <col min="7175" max="7175" width="5.28515625" style="5" customWidth="1"/>
    <col min="7176" max="7176" width="5.140625" style="5" customWidth="1"/>
    <col min="7177" max="7178" width="5" style="5" customWidth="1"/>
    <col min="7179" max="7185" width="4.7109375" style="5" customWidth="1"/>
    <col min="7186" max="7186" width="5.7109375" style="5" customWidth="1"/>
    <col min="7187" max="7187" width="7.7109375" style="5" customWidth="1"/>
    <col min="7188" max="7420" width="9" style="5"/>
    <col min="7421" max="7421" width="3.42578125" style="5" customWidth="1"/>
    <col min="7422" max="7422" width="17.42578125" style="5" customWidth="1"/>
    <col min="7423" max="7423" width="17.140625" style="5" customWidth="1"/>
    <col min="7424" max="7424" width="7.7109375" style="5" customWidth="1"/>
    <col min="7425" max="7426" width="3.7109375" style="5" customWidth="1"/>
    <col min="7427" max="7428" width="4.140625" style="5" customWidth="1"/>
    <col min="7429" max="7429" width="7.140625" style="5" customWidth="1"/>
    <col min="7430" max="7430" width="5" style="5" customWidth="1"/>
    <col min="7431" max="7431" width="5.28515625" style="5" customWidth="1"/>
    <col min="7432" max="7432" width="5.140625" style="5" customWidth="1"/>
    <col min="7433" max="7434" width="5" style="5" customWidth="1"/>
    <col min="7435" max="7441" width="4.7109375" style="5" customWidth="1"/>
    <col min="7442" max="7442" width="5.7109375" style="5" customWidth="1"/>
    <col min="7443" max="7443" width="7.7109375" style="5" customWidth="1"/>
    <col min="7444" max="7676" width="9" style="5"/>
    <col min="7677" max="7677" width="3.42578125" style="5" customWidth="1"/>
    <col min="7678" max="7678" width="17.42578125" style="5" customWidth="1"/>
    <col min="7679" max="7679" width="17.140625" style="5" customWidth="1"/>
    <col min="7680" max="7680" width="7.7109375" style="5" customWidth="1"/>
    <col min="7681" max="7682" width="3.7109375" style="5" customWidth="1"/>
    <col min="7683" max="7684" width="4.140625" style="5" customWidth="1"/>
    <col min="7685" max="7685" width="7.140625" style="5" customWidth="1"/>
    <col min="7686" max="7686" width="5" style="5" customWidth="1"/>
    <col min="7687" max="7687" width="5.28515625" style="5" customWidth="1"/>
    <col min="7688" max="7688" width="5.140625" style="5" customWidth="1"/>
    <col min="7689" max="7690" width="5" style="5" customWidth="1"/>
    <col min="7691" max="7697" width="4.7109375" style="5" customWidth="1"/>
    <col min="7698" max="7698" width="5.7109375" style="5" customWidth="1"/>
    <col min="7699" max="7699" width="7.7109375" style="5" customWidth="1"/>
    <col min="7700" max="7932" width="9" style="5"/>
    <col min="7933" max="7933" width="3.42578125" style="5" customWidth="1"/>
    <col min="7934" max="7934" width="17.42578125" style="5" customWidth="1"/>
    <col min="7935" max="7935" width="17.140625" style="5" customWidth="1"/>
    <col min="7936" max="7936" width="7.7109375" style="5" customWidth="1"/>
    <col min="7937" max="7938" width="3.7109375" style="5" customWidth="1"/>
    <col min="7939" max="7940" width="4.140625" style="5" customWidth="1"/>
    <col min="7941" max="7941" width="7.140625" style="5" customWidth="1"/>
    <col min="7942" max="7942" width="5" style="5" customWidth="1"/>
    <col min="7943" max="7943" width="5.28515625" style="5" customWidth="1"/>
    <col min="7944" max="7944" width="5.140625" style="5" customWidth="1"/>
    <col min="7945" max="7946" width="5" style="5" customWidth="1"/>
    <col min="7947" max="7953" width="4.7109375" style="5" customWidth="1"/>
    <col min="7954" max="7954" width="5.7109375" style="5" customWidth="1"/>
    <col min="7955" max="7955" width="7.7109375" style="5" customWidth="1"/>
    <col min="7956" max="8188" width="9" style="5"/>
    <col min="8189" max="8189" width="3.42578125" style="5" customWidth="1"/>
    <col min="8190" max="8190" width="17.42578125" style="5" customWidth="1"/>
    <col min="8191" max="8191" width="17.140625" style="5" customWidth="1"/>
    <col min="8192" max="8192" width="7.7109375" style="5" customWidth="1"/>
    <col min="8193" max="8194" width="3.7109375" style="5" customWidth="1"/>
    <col min="8195" max="8196" width="4.140625" style="5" customWidth="1"/>
    <col min="8197" max="8197" width="7.140625" style="5" customWidth="1"/>
    <col min="8198" max="8198" width="5" style="5" customWidth="1"/>
    <col min="8199" max="8199" width="5.28515625" style="5" customWidth="1"/>
    <col min="8200" max="8200" width="5.140625" style="5" customWidth="1"/>
    <col min="8201" max="8202" width="5" style="5" customWidth="1"/>
    <col min="8203" max="8209" width="4.7109375" style="5" customWidth="1"/>
    <col min="8210" max="8210" width="5.7109375" style="5" customWidth="1"/>
    <col min="8211" max="8211" width="7.7109375" style="5" customWidth="1"/>
    <col min="8212" max="8444" width="9" style="5"/>
    <col min="8445" max="8445" width="3.42578125" style="5" customWidth="1"/>
    <col min="8446" max="8446" width="17.42578125" style="5" customWidth="1"/>
    <col min="8447" max="8447" width="17.140625" style="5" customWidth="1"/>
    <col min="8448" max="8448" width="7.7109375" style="5" customWidth="1"/>
    <col min="8449" max="8450" width="3.7109375" style="5" customWidth="1"/>
    <col min="8451" max="8452" width="4.140625" style="5" customWidth="1"/>
    <col min="8453" max="8453" width="7.140625" style="5" customWidth="1"/>
    <col min="8454" max="8454" width="5" style="5" customWidth="1"/>
    <col min="8455" max="8455" width="5.28515625" style="5" customWidth="1"/>
    <col min="8456" max="8456" width="5.140625" style="5" customWidth="1"/>
    <col min="8457" max="8458" width="5" style="5" customWidth="1"/>
    <col min="8459" max="8465" width="4.7109375" style="5" customWidth="1"/>
    <col min="8466" max="8466" width="5.7109375" style="5" customWidth="1"/>
    <col min="8467" max="8467" width="7.7109375" style="5" customWidth="1"/>
    <col min="8468" max="8700" width="9" style="5"/>
    <col min="8701" max="8701" width="3.42578125" style="5" customWidth="1"/>
    <col min="8702" max="8702" width="17.42578125" style="5" customWidth="1"/>
    <col min="8703" max="8703" width="17.140625" style="5" customWidth="1"/>
    <col min="8704" max="8704" width="7.7109375" style="5" customWidth="1"/>
    <col min="8705" max="8706" width="3.7109375" style="5" customWidth="1"/>
    <col min="8707" max="8708" width="4.140625" style="5" customWidth="1"/>
    <col min="8709" max="8709" width="7.140625" style="5" customWidth="1"/>
    <col min="8710" max="8710" width="5" style="5" customWidth="1"/>
    <col min="8711" max="8711" width="5.28515625" style="5" customWidth="1"/>
    <col min="8712" max="8712" width="5.140625" style="5" customWidth="1"/>
    <col min="8713" max="8714" width="5" style="5" customWidth="1"/>
    <col min="8715" max="8721" width="4.7109375" style="5" customWidth="1"/>
    <col min="8722" max="8722" width="5.7109375" style="5" customWidth="1"/>
    <col min="8723" max="8723" width="7.7109375" style="5" customWidth="1"/>
    <col min="8724" max="8956" width="9" style="5"/>
    <col min="8957" max="8957" width="3.42578125" style="5" customWidth="1"/>
    <col min="8958" max="8958" width="17.42578125" style="5" customWidth="1"/>
    <col min="8959" max="8959" width="17.140625" style="5" customWidth="1"/>
    <col min="8960" max="8960" width="7.7109375" style="5" customWidth="1"/>
    <col min="8961" max="8962" width="3.7109375" style="5" customWidth="1"/>
    <col min="8963" max="8964" width="4.140625" style="5" customWidth="1"/>
    <col min="8965" max="8965" width="7.140625" style="5" customWidth="1"/>
    <col min="8966" max="8966" width="5" style="5" customWidth="1"/>
    <col min="8967" max="8967" width="5.28515625" style="5" customWidth="1"/>
    <col min="8968" max="8968" width="5.140625" style="5" customWidth="1"/>
    <col min="8969" max="8970" width="5" style="5" customWidth="1"/>
    <col min="8971" max="8977" width="4.7109375" style="5" customWidth="1"/>
    <col min="8978" max="8978" width="5.7109375" style="5" customWidth="1"/>
    <col min="8979" max="8979" width="7.7109375" style="5" customWidth="1"/>
    <col min="8980" max="9212" width="9" style="5"/>
    <col min="9213" max="9213" width="3.42578125" style="5" customWidth="1"/>
    <col min="9214" max="9214" width="17.42578125" style="5" customWidth="1"/>
    <col min="9215" max="9215" width="17.140625" style="5" customWidth="1"/>
    <col min="9216" max="9216" width="7.7109375" style="5" customWidth="1"/>
    <col min="9217" max="9218" width="3.7109375" style="5" customWidth="1"/>
    <col min="9219" max="9220" width="4.140625" style="5" customWidth="1"/>
    <col min="9221" max="9221" width="7.140625" style="5" customWidth="1"/>
    <col min="9222" max="9222" width="5" style="5" customWidth="1"/>
    <col min="9223" max="9223" width="5.28515625" style="5" customWidth="1"/>
    <col min="9224" max="9224" width="5.140625" style="5" customWidth="1"/>
    <col min="9225" max="9226" width="5" style="5" customWidth="1"/>
    <col min="9227" max="9233" width="4.7109375" style="5" customWidth="1"/>
    <col min="9234" max="9234" width="5.7109375" style="5" customWidth="1"/>
    <col min="9235" max="9235" width="7.7109375" style="5" customWidth="1"/>
    <col min="9236" max="9468" width="9" style="5"/>
    <col min="9469" max="9469" width="3.42578125" style="5" customWidth="1"/>
    <col min="9470" max="9470" width="17.42578125" style="5" customWidth="1"/>
    <col min="9471" max="9471" width="17.140625" style="5" customWidth="1"/>
    <col min="9472" max="9472" width="7.7109375" style="5" customWidth="1"/>
    <col min="9473" max="9474" width="3.7109375" style="5" customWidth="1"/>
    <col min="9475" max="9476" width="4.140625" style="5" customWidth="1"/>
    <col min="9477" max="9477" width="7.140625" style="5" customWidth="1"/>
    <col min="9478" max="9478" width="5" style="5" customWidth="1"/>
    <col min="9479" max="9479" width="5.28515625" style="5" customWidth="1"/>
    <col min="9480" max="9480" width="5.140625" style="5" customWidth="1"/>
    <col min="9481" max="9482" width="5" style="5" customWidth="1"/>
    <col min="9483" max="9489" width="4.7109375" style="5" customWidth="1"/>
    <col min="9490" max="9490" width="5.7109375" style="5" customWidth="1"/>
    <col min="9491" max="9491" width="7.7109375" style="5" customWidth="1"/>
    <col min="9492" max="9724" width="9" style="5"/>
    <col min="9725" max="9725" width="3.42578125" style="5" customWidth="1"/>
    <col min="9726" max="9726" width="17.42578125" style="5" customWidth="1"/>
    <col min="9727" max="9727" width="17.140625" style="5" customWidth="1"/>
    <col min="9728" max="9728" width="7.7109375" style="5" customWidth="1"/>
    <col min="9729" max="9730" width="3.7109375" style="5" customWidth="1"/>
    <col min="9731" max="9732" width="4.140625" style="5" customWidth="1"/>
    <col min="9733" max="9733" width="7.140625" style="5" customWidth="1"/>
    <col min="9734" max="9734" width="5" style="5" customWidth="1"/>
    <col min="9735" max="9735" width="5.28515625" style="5" customWidth="1"/>
    <col min="9736" max="9736" width="5.140625" style="5" customWidth="1"/>
    <col min="9737" max="9738" width="5" style="5" customWidth="1"/>
    <col min="9739" max="9745" width="4.7109375" style="5" customWidth="1"/>
    <col min="9746" max="9746" width="5.7109375" style="5" customWidth="1"/>
    <col min="9747" max="9747" width="7.7109375" style="5" customWidth="1"/>
    <col min="9748" max="9980" width="9" style="5"/>
    <col min="9981" max="9981" width="3.42578125" style="5" customWidth="1"/>
    <col min="9982" max="9982" width="17.42578125" style="5" customWidth="1"/>
    <col min="9983" max="9983" width="17.140625" style="5" customWidth="1"/>
    <col min="9984" max="9984" width="7.7109375" style="5" customWidth="1"/>
    <col min="9985" max="9986" width="3.7109375" style="5" customWidth="1"/>
    <col min="9987" max="9988" width="4.140625" style="5" customWidth="1"/>
    <col min="9989" max="9989" width="7.140625" style="5" customWidth="1"/>
    <col min="9990" max="9990" width="5" style="5" customWidth="1"/>
    <col min="9991" max="9991" width="5.28515625" style="5" customWidth="1"/>
    <col min="9992" max="9992" width="5.140625" style="5" customWidth="1"/>
    <col min="9993" max="9994" width="5" style="5" customWidth="1"/>
    <col min="9995" max="10001" width="4.7109375" style="5" customWidth="1"/>
    <col min="10002" max="10002" width="5.7109375" style="5" customWidth="1"/>
    <col min="10003" max="10003" width="7.7109375" style="5" customWidth="1"/>
    <col min="10004" max="10236" width="9" style="5"/>
    <col min="10237" max="10237" width="3.42578125" style="5" customWidth="1"/>
    <col min="10238" max="10238" width="17.42578125" style="5" customWidth="1"/>
    <col min="10239" max="10239" width="17.140625" style="5" customWidth="1"/>
    <col min="10240" max="10240" width="7.7109375" style="5" customWidth="1"/>
    <col min="10241" max="10242" width="3.7109375" style="5" customWidth="1"/>
    <col min="10243" max="10244" width="4.140625" style="5" customWidth="1"/>
    <col min="10245" max="10245" width="7.140625" style="5" customWidth="1"/>
    <col min="10246" max="10246" width="5" style="5" customWidth="1"/>
    <col min="10247" max="10247" width="5.28515625" style="5" customWidth="1"/>
    <col min="10248" max="10248" width="5.140625" style="5" customWidth="1"/>
    <col min="10249" max="10250" width="5" style="5" customWidth="1"/>
    <col min="10251" max="10257" width="4.7109375" style="5" customWidth="1"/>
    <col min="10258" max="10258" width="5.7109375" style="5" customWidth="1"/>
    <col min="10259" max="10259" width="7.7109375" style="5" customWidth="1"/>
    <col min="10260" max="10492" width="9" style="5"/>
    <col min="10493" max="10493" width="3.42578125" style="5" customWidth="1"/>
    <col min="10494" max="10494" width="17.42578125" style="5" customWidth="1"/>
    <col min="10495" max="10495" width="17.140625" style="5" customWidth="1"/>
    <col min="10496" max="10496" width="7.7109375" style="5" customWidth="1"/>
    <col min="10497" max="10498" width="3.7109375" style="5" customWidth="1"/>
    <col min="10499" max="10500" width="4.140625" style="5" customWidth="1"/>
    <col min="10501" max="10501" width="7.140625" style="5" customWidth="1"/>
    <col min="10502" max="10502" width="5" style="5" customWidth="1"/>
    <col min="10503" max="10503" width="5.28515625" style="5" customWidth="1"/>
    <col min="10504" max="10504" width="5.140625" style="5" customWidth="1"/>
    <col min="10505" max="10506" width="5" style="5" customWidth="1"/>
    <col min="10507" max="10513" width="4.7109375" style="5" customWidth="1"/>
    <col min="10514" max="10514" width="5.7109375" style="5" customWidth="1"/>
    <col min="10515" max="10515" width="7.7109375" style="5" customWidth="1"/>
    <col min="10516" max="10748" width="9" style="5"/>
    <col min="10749" max="10749" width="3.42578125" style="5" customWidth="1"/>
    <col min="10750" max="10750" width="17.42578125" style="5" customWidth="1"/>
    <col min="10751" max="10751" width="17.140625" style="5" customWidth="1"/>
    <col min="10752" max="10752" width="7.7109375" style="5" customWidth="1"/>
    <col min="10753" max="10754" width="3.7109375" style="5" customWidth="1"/>
    <col min="10755" max="10756" width="4.140625" style="5" customWidth="1"/>
    <col min="10757" max="10757" width="7.140625" style="5" customWidth="1"/>
    <col min="10758" max="10758" width="5" style="5" customWidth="1"/>
    <col min="10759" max="10759" width="5.28515625" style="5" customWidth="1"/>
    <col min="10760" max="10760" width="5.140625" style="5" customWidth="1"/>
    <col min="10761" max="10762" width="5" style="5" customWidth="1"/>
    <col min="10763" max="10769" width="4.7109375" style="5" customWidth="1"/>
    <col min="10770" max="10770" width="5.7109375" style="5" customWidth="1"/>
    <col min="10771" max="10771" width="7.7109375" style="5" customWidth="1"/>
    <col min="10772" max="11004" width="9" style="5"/>
    <col min="11005" max="11005" width="3.42578125" style="5" customWidth="1"/>
    <col min="11006" max="11006" width="17.42578125" style="5" customWidth="1"/>
    <col min="11007" max="11007" width="17.140625" style="5" customWidth="1"/>
    <col min="11008" max="11008" width="7.7109375" style="5" customWidth="1"/>
    <col min="11009" max="11010" width="3.7109375" style="5" customWidth="1"/>
    <col min="11011" max="11012" width="4.140625" style="5" customWidth="1"/>
    <col min="11013" max="11013" width="7.140625" style="5" customWidth="1"/>
    <col min="11014" max="11014" width="5" style="5" customWidth="1"/>
    <col min="11015" max="11015" width="5.28515625" style="5" customWidth="1"/>
    <col min="11016" max="11016" width="5.140625" style="5" customWidth="1"/>
    <col min="11017" max="11018" width="5" style="5" customWidth="1"/>
    <col min="11019" max="11025" width="4.7109375" style="5" customWidth="1"/>
    <col min="11026" max="11026" width="5.7109375" style="5" customWidth="1"/>
    <col min="11027" max="11027" width="7.7109375" style="5" customWidth="1"/>
    <col min="11028" max="11260" width="9" style="5"/>
    <col min="11261" max="11261" width="3.42578125" style="5" customWidth="1"/>
    <col min="11262" max="11262" width="17.42578125" style="5" customWidth="1"/>
    <col min="11263" max="11263" width="17.140625" style="5" customWidth="1"/>
    <col min="11264" max="11264" width="7.7109375" style="5" customWidth="1"/>
    <col min="11265" max="11266" width="3.7109375" style="5" customWidth="1"/>
    <col min="11267" max="11268" width="4.140625" style="5" customWidth="1"/>
    <col min="11269" max="11269" width="7.140625" style="5" customWidth="1"/>
    <col min="11270" max="11270" width="5" style="5" customWidth="1"/>
    <col min="11271" max="11271" width="5.28515625" style="5" customWidth="1"/>
    <col min="11272" max="11272" width="5.140625" style="5" customWidth="1"/>
    <col min="11273" max="11274" width="5" style="5" customWidth="1"/>
    <col min="11275" max="11281" width="4.7109375" style="5" customWidth="1"/>
    <col min="11282" max="11282" width="5.7109375" style="5" customWidth="1"/>
    <col min="11283" max="11283" width="7.7109375" style="5" customWidth="1"/>
    <col min="11284" max="11516" width="9" style="5"/>
    <col min="11517" max="11517" width="3.42578125" style="5" customWidth="1"/>
    <col min="11518" max="11518" width="17.42578125" style="5" customWidth="1"/>
    <col min="11519" max="11519" width="17.140625" style="5" customWidth="1"/>
    <col min="11520" max="11520" width="7.7109375" style="5" customWidth="1"/>
    <col min="11521" max="11522" width="3.7109375" style="5" customWidth="1"/>
    <col min="11523" max="11524" width="4.140625" style="5" customWidth="1"/>
    <col min="11525" max="11525" width="7.140625" style="5" customWidth="1"/>
    <col min="11526" max="11526" width="5" style="5" customWidth="1"/>
    <col min="11527" max="11527" width="5.28515625" style="5" customWidth="1"/>
    <col min="11528" max="11528" width="5.140625" style="5" customWidth="1"/>
    <col min="11529" max="11530" width="5" style="5" customWidth="1"/>
    <col min="11531" max="11537" width="4.7109375" style="5" customWidth="1"/>
    <col min="11538" max="11538" width="5.7109375" style="5" customWidth="1"/>
    <col min="11539" max="11539" width="7.7109375" style="5" customWidth="1"/>
    <col min="11540" max="11772" width="9" style="5"/>
    <col min="11773" max="11773" width="3.42578125" style="5" customWidth="1"/>
    <col min="11774" max="11774" width="17.42578125" style="5" customWidth="1"/>
    <col min="11775" max="11775" width="17.140625" style="5" customWidth="1"/>
    <col min="11776" max="11776" width="7.7109375" style="5" customWidth="1"/>
    <col min="11777" max="11778" width="3.7109375" style="5" customWidth="1"/>
    <col min="11779" max="11780" width="4.140625" style="5" customWidth="1"/>
    <col min="11781" max="11781" width="7.140625" style="5" customWidth="1"/>
    <col min="11782" max="11782" width="5" style="5" customWidth="1"/>
    <col min="11783" max="11783" width="5.28515625" style="5" customWidth="1"/>
    <col min="11784" max="11784" width="5.140625" style="5" customWidth="1"/>
    <col min="11785" max="11786" width="5" style="5" customWidth="1"/>
    <col min="11787" max="11793" width="4.7109375" style="5" customWidth="1"/>
    <col min="11794" max="11794" width="5.7109375" style="5" customWidth="1"/>
    <col min="11795" max="11795" width="7.7109375" style="5" customWidth="1"/>
    <col min="11796" max="12028" width="9" style="5"/>
    <col min="12029" max="12029" width="3.42578125" style="5" customWidth="1"/>
    <col min="12030" max="12030" width="17.42578125" style="5" customWidth="1"/>
    <col min="12031" max="12031" width="17.140625" style="5" customWidth="1"/>
    <col min="12032" max="12032" width="7.7109375" style="5" customWidth="1"/>
    <col min="12033" max="12034" width="3.7109375" style="5" customWidth="1"/>
    <col min="12035" max="12036" width="4.140625" style="5" customWidth="1"/>
    <col min="12037" max="12037" width="7.140625" style="5" customWidth="1"/>
    <col min="12038" max="12038" width="5" style="5" customWidth="1"/>
    <col min="12039" max="12039" width="5.28515625" style="5" customWidth="1"/>
    <col min="12040" max="12040" width="5.140625" style="5" customWidth="1"/>
    <col min="12041" max="12042" width="5" style="5" customWidth="1"/>
    <col min="12043" max="12049" width="4.7109375" style="5" customWidth="1"/>
    <col min="12050" max="12050" width="5.7109375" style="5" customWidth="1"/>
    <col min="12051" max="12051" width="7.7109375" style="5" customWidth="1"/>
    <col min="12052" max="12284" width="9" style="5"/>
    <col min="12285" max="12285" width="3.42578125" style="5" customWidth="1"/>
    <col min="12286" max="12286" width="17.42578125" style="5" customWidth="1"/>
    <col min="12287" max="12287" width="17.140625" style="5" customWidth="1"/>
    <col min="12288" max="12288" width="7.7109375" style="5" customWidth="1"/>
    <col min="12289" max="12290" width="3.7109375" style="5" customWidth="1"/>
    <col min="12291" max="12292" width="4.140625" style="5" customWidth="1"/>
    <col min="12293" max="12293" width="7.140625" style="5" customWidth="1"/>
    <col min="12294" max="12294" width="5" style="5" customWidth="1"/>
    <col min="12295" max="12295" width="5.28515625" style="5" customWidth="1"/>
    <col min="12296" max="12296" width="5.140625" style="5" customWidth="1"/>
    <col min="12297" max="12298" width="5" style="5" customWidth="1"/>
    <col min="12299" max="12305" width="4.7109375" style="5" customWidth="1"/>
    <col min="12306" max="12306" width="5.7109375" style="5" customWidth="1"/>
    <col min="12307" max="12307" width="7.7109375" style="5" customWidth="1"/>
    <col min="12308" max="12540" width="9" style="5"/>
    <col min="12541" max="12541" width="3.42578125" style="5" customWidth="1"/>
    <col min="12542" max="12542" width="17.42578125" style="5" customWidth="1"/>
    <col min="12543" max="12543" width="17.140625" style="5" customWidth="1"/>
    <col min="12544" max="12544" width="7.7109375" style="5" customWidth="1"/>
    <col min="12545" max="12546" width="3.7109375" style="5" customWidth="1"/>
    <col min="12547" max="12548" width="4.140625" style="5" customWidth="1"/>
    <col min="12549" max="12549" width="7.140625" style="5" customWidth="1"/>
    <col min="12550" max="12550" width="5" style="5" customWidth="1"/>
    <col min="12551" max="12551" width="5.28515625" style="5" customWidth="1"/>
    <col min="12552" max="12552" width="5.140625" style="5" customWidth="1"/>
    <col min="12553" max="12554" width="5" style="5" customWidth="1"/>
    <col min="12555" max="12561" width="4.7109375" style="5" customWidth="1"/>
    <col min="12562" max="12562" width="5.7109375" style="5" customWidth="1"/>
    <col min="12563" max="12563" width="7.7109375" style="5" customWidth="1"/>
    <col min="12564" max="12796" width="9" style="5"/>
    <col min="12797" max="12797" width="3.42578125" style="5" customWidth="1"/>
    <col min="12798" max="12798" width="17.42578125" style="5" customWidth="1"/>
    <col min="12799" max="12799" width="17.140625" style="5" customWidth="1"/>
    <col min="12800" max="12800" width="7.7109375" style="5" customWidth="1"/>
    <col min="12801" max="12802" width="3.7109375" style="5" customWidth="1"/>
    <col min="12803" max="12804" width="4.140625" style="5" customWidth="1"/>
    <col min="12805" max="12805" width="7.140625" style="5" customWidth="1"/>
    <col min="12806" max="12806" width="5" style="5" customWidth="1"/>
    <col min="12807" max="12807" width="5.28515625" style="5" customWidth="1"/>
    <col min="12808" max="12808" width="5.140625" style="5" customWidth="1"/>
    <col min="12809" max="12810" width="5" style="5" customWidth="1"/>
    <col min="12811" max="12817" width="4.7109375" style="5" customWidth="1"/>
    <col min="12818" max="12818" width="5.7109375" style="5" customWidth="1"/>
    <col min="12819" max="12819" width="7.7109375" style="5" customWidth="1"/>
    <col min="12820" max="13052" width="9" style="5"/>
    <col min="13053" max="13053" width="3.42578125" style="5" customWidth="1"/>
    <col min="13054" max="13054" width="17.42578125" style="5" customWidth="1"/>
    <col min="13055" max="13055" width="17.140625" style="5" customWidth="1"/>
    <col min="13056" max="13056" width="7.7109375" style="5" customWidth="1"/>
    <col min="13057" max="13058" width="3.7109375" style="5" customWidth="1"/>
    <col min="13059" max="13060" width="4.140625" style="5" customWidth="1"/>
    <col min="13061" max="13061" width="7.140625" style="5" customWidth="1"/>
    <col min="13062" max="13062" width="5" style="5" customWidth="1"/>
    <col min="13063" max="13063" width="5.28515625" style="5" customWidth="1"/>
    <col min="13064" max="13064" width="5.140625" style="5" customWidth="1"/>
    <col min="13065" max="13066" width="5" style="5" customWidth="1"/>
    <col min="13067" max="13073" width="4.7109375" style="5" customWidth="1"/>
    <col min="13074" max="13074" width="5.7109375" style="5" customWidth="1"/>
    <col min="13075" max="13075" width="7.7109375" style="5" customWidth="1"/>
    <col min="13076" max="13308" width="9" style="5"/>
    <col min="13309" max="13309" width="3.42578125" style="5" customWidth="1"/>
    <col min="13310" max="13310" width="17.42578125" style="5" customWidth="1"/>
    <col min="13311" max="13311" width="17.140625" style="5" customWidth="1"/>
    <col min="13312" max="13312" width="7.7109375" style="5" customWidth="1"/>
    <col min="13313" max="13314" width="3.7109375" style="5" customWidth="1"/>
    <col min="13315" max="13316" width="4.140625" style="5" customWidth="1"/>
    <col min="13317" max="13317" width="7.140625" style="5" customWidth="1"/>
    <col min="13318" max="13318" width="5" style="5" customWidth="1"/>
    <col min="13319" max="13319" width="5.28515625" style="5" customWidth="1"/>
    <col min="13320" max="13320" width="5.140625" style="5" customWidth="1"/>
    <col min="13321" max="13322" width="5" style="5" customWidth="1"/>
    <col min="13323" max="13329" width="4.7109375" style="5" customWidth="1"/>
    <col min="13330" max="13330" width="5.7109375" style="5" customWidth="1"/>
    <col min="13331" max="13331" width="7.7109375" style="5" customWidth="1"/>
    <col min="13332" max="13564" width="9" style="5"/>
    <col min="13565" max="13565" width="3.42578125" style="5" customWidth="1"/>
    <col min="13566" max="13566" width="17.42578125" style="5" customWidth="1"/>
    <col min="13567" max="13567" width="17.140625" style="5" customWidth="1"/>
    <col min="13568" max="13568" width="7.7109375" style="5" customWidth="1"/>
    <col min="13569" max="13570" width="3.7109375" style="5" customWidth="1"/>
    <col min="13571" max="13572" width="4.140625" style="5" customWidth="1"/>
    <col min="13573" max="13573" width="7.140625" style="5" customWidth="1"/>
    <col min="13574" max="13574" width="5" style="5" customWidth="1"/>
    <col min="13575" max="13575" width="5.28515625" style="5" customWidth="1"/>
    <col min="13576" max="13576" width="5.140625" style="5" customWidth="1"/>
    <col min="13577" max="13578" width="5" style="5" customWidth="1"/>
    <col min="13579" max="13585" width="4.7109375" style="5" customWidth="1"/>
    <col min="13586" max="13586" width="5.7109375" style="5" customWidth="1"/>
    <col min="13587" max="13587" width="7.7109375" style="5" customWidth="1"/>
    <col min="13588" max="13820" width="9" style="5"/>
    <col min="13821" max="13821" width="3.42578125" style="5" customWidth="1"/>
    <col min="13822" max="13822" width="17.42578125" style="5" customWidth="1"/>
    <col min="13823" max="13823" width="17.140625" style="5" customWidth="1"/>
    <col min="13824" max="13824" width="7.7109375" style="5" customWidth="1"/>
    <col min="13825" max="13826" width="3.7109375" style="5" customWidth="1"/>
    <col min="13827" max="13828" width="4.140625" style="5" customWidth="1"/>
    <col min="13829" max="13829" width="7.140625" style="5" customWidth="1"/>
    <col min="13830" max="13830" width="5" style="5" customWidth="1"/>
    <col min="13831" max="13831" width="5.28515625" style="5" customWidth="1"/>
    <col min="13832" max="13832" width="5.140625" style="5" customWidth="1"/>
    <col min="13833" max="13834" width="5" style="5" customWidth="1"/>
    <col min="13835" max="13841" width="4.7109375" style="5" customWidth="1"/>
    <col min="13842" max="13842" width="5.7109375" style="5" customWidth="1"/>
    <col min="13843" max="13843" width="7.7109375" style="5" customWidth="1"/>
    <col min="13844" max="14076" width="9" style="5"/>
    <col min="14077" max="14077" width="3.42578125" style="5" customWidth="1"/>
    <col min="14078" max="14078" width="17.42578125" style="5" customWidth="1"/>
    <col min="14079" max="14079" width="17.140625" style="5" customWidth="1"/>
    <col min="14080" max="14080" width="7.7109375" style="5" customWidth="1"/>
    <col min="14081" max="14082" width="3.7109375" style="5" customWidth="1"/>
    <col min="14083" max="14084" width="4.140625" style="5" customWidth="1"/>
    <col min="14085" max="14085" width="7.140625" style="5" customWidth="1"/>
    <col min="14086" max="14086" width="5" style="5" customWidth="1"/>
    <col min="14087" max="14087" width="5.28515625" style="5" customWidth="1"/>
    <col min="14088" max="14088" width="5.140625" style="5" customWidth="1"/>
    <col min="14089" max="14090" width="5" style="5" customWidth="1"/>
    <col min="14091" max="14097" width="4.7109375" style="5" customWidth="1"/>
    <col min="14098" max="14098" width="5.7109375" style="5" customWidth="1"/>
    <col min="14099" max="14099" width="7.7109375" style="5" customWidth="1"/>
    <col min="14100" max="14332" width="9" style="5"/>
    <col min="14333" max="14333" width="3.42578125" style="5" customWidth="1"/>
    <col min="14334" max="14334" width="17.42578125" style="5" customWidth="1"/>
    <col min="14335" max="14335" width="17.140625" style="5" customWidth="1"/>
    <col min="14336" max="14336" width="7.7109375" style="5" customWidth="1"/>
    <col min="14337" max="14338" width="3.7109375" style="5" customWidth="1"/>
    <col min="14339" max="14340" width="4.140625" style="5" customWidth="1"/>
    <col min="14341" max="14341" width="7.140625" style="5" customWidth="1"/>
    <col min="14342" max="14342" width="5" style="5" customWidth="1"/>
    <col min="14343" max="14343" width="5.28515625" style="5" customWidth="1"/>
    <col min="14344" max="14344" width="5.140625" style="5" customWidth="1"/>
    <col min="14345" max="14346" width="5" style="5" customWidth="1"/>
    <col min="14347" max="14353" width="4.7109375" style="5" customWidth="1"/>
    <col min="14354" max="14354" width="5.7109375" style="5" customWidth="1"/>
    <col min="14355" max="14355" width="7.7109375" style="5" customWidth="1"/>
    <col min="14356" max="14588" width="9" style="5"/>
    <col min="14589" max="14589" width="3.42578125" style="5" customWidth="1"/>
    <col min="14590" max="14590" width="17.42578125" style="5" customWidth="1"/>
    <col min="14591" max="14591" width="17.140625" style="5" customWidth="1"/>
    <col min="14592" max="14592" width="7.7109375" style="5" customWidth="1"/>
    <col min="14593" max="14594" width="3.7109375" style="5" customWidth="1"/>
    <col min="14595" max="14596" width="4.140625" style="5" customWidth="1"/>
    <col min="14597" max="14597" width="7.140625" style="5" customWidth="1"/>
    <col min="14598" max="14598" width="5" style="5" customWidth="1"/>
    <col min="14599" max="14599" width="5.28515625" style="5" customWidth="1"/>
    <col min="14600" max="14600" width="5.140625" style="5" customWidth="1"/>
    <col min="14601" max="14602" width="5" style="5" customWidth="1"/>
    <col min="14603" max="14609" width="4.7109375" style="5" customWidth="1"/>
    <col min="14610" max="14610" width="5.7109375" style="5" customWidth="1"/>
    <col min="14611" max="14611" width="7.7109375" style="5" customWidth="1"/>
    <col min="14612" max="14844" width="9" style="5"/>
    <col min="14845" max="14845" width="3.42578125" style="5" customWidth="1"/>
    <col min="14846" max="14846" width="17.42578125" style="5" customWidth="1"/>
    <col min="14847" max="14847" width="17.140625" style="5" customWidth="1"/>
    <col min="14848" max="14848" width="7.7109375" style="5" customWidth="1"/>
    <col min="14849" max="14850" width="3.7109375" style="5" customWidth="1"/>
    <col min="14851" max="14852" width="4.140625" style="5" customWidth="1"/>
    <col min="14853" max="14853" width="7.140625" style="5" customWidth="1"/>
    <col min="14854" max="14854" width="5" style="5" customWidth="1"/>
    <col min="14855" max="14855" width="5.28515625" style="5" customWidth="1"/>
    <col min="14856" max="14856" width="5.140625" style="5" customWidth="1"/>
    <col min="14857" max="14858" width="5" style="5" customWidth="1"/>
    <col min="14859" max="14865" width="4.7109375" style="5" customWidth="1"/>
    <col min="14866" max="14866" width="5.7109375" style="5" customWidth="1"/>
    <col min="14867" max="14867" width="7.7109375" style="5" customWidth="1"/>
    <col min="14868" max="15100" width="9" style="5"/>
    <col min="15101" max="15101" width="3.42578125" style="5" customWidth="1"/>
    <col min="15102" max="15102" width="17.42578125" style="5" customWidth="1"/>
    <col min="15103" max="15103" width="17.140625" style="5" customWidth="1"/>
    <col min="15104" max="15104" width="7.7109375" style="5" customWidth="1"/>
    <col min="15105" max="15106" width="3.7109375" style="5" customWidth="1"/>
    <col min="15107" max="15108" width="4.140625" style="5" customWidth="1"/>
    <col min="15109" max="15109" width="7.140625" style="5" customWidth="1"/>
    <col min="15110" max="15110" width="5" style="5" customWidth="1"/>
    <col min="15111" max="15111" width="5.28515625" style="5" customWidth="1"/>
    <col min="15112" max="15112" width="5.140625" style="5" customWidth="1"/>
    <col min="15113" max="15114" width="5" style="5" customWidth="1"/>
    <col min="15115" max="15121" width="4.7109375" style="5" customWidth="1"/>
    <col min="15122" max="15122" width="5.7109375" style="5" customWidth="1"/>
    <col min="15123" max="15123" width="7.7109375" style="5" customWidth="1"/>
    <col min="15124" max="15356" width="9" style="5"/>
    <col min="15357" max="15357" width="3.42578125" style="5" customWidth="1"/>
    <col min="15358" max="15358" width="17.42578125" style="5" customWidth="1"/>
    <col min="15359" max="15359" width="17.140625" style="5" customWidth="1"/>
    <col min="15360" max="15360" width="7.7109375" style="5" customWidth="1"/>
    <col min="15361" max="15362" width="3.7109375" style="5" customWidth="1"/>
    <col min="15363" max="15364" width="4.140625" style="5" customWidth="1"/>
    <col min="15365" max="15365" width="7.140625" style="5" customWidth="1"/>
    <col min="15366" max="15366" width="5" style="5" customWidth="1"/>
    <col min="15367" max="15367" width="5.28515625" style="5" customWidth="1"/>
    <col min="15368" max="15368" width="5.140625" style="5" customWidth="1"/>
    <col min="15369" max="15370" width="5" style="5" customWidth="1"/>
    <col min="15371" max="15377" width="4.7109375" style="5" customWidth="1"/>
    <col min="15378" max="15378" width="5.7109375" style="5" customWidth="1"/>
    <col min="15379" max="15379" width="7.7109375" style="5" customWidth="1"/>
    <col min="15380" max="15612" width="9" style="5"/>
    <col min="15613" max="15613" width="3.42578125" style="5" customWidth="1"/>
    <col min="15614" max="15614" width="17.42578125" style="5" customWidth="1"/>
    <col min="15615" max="15615" width="17.140625" style="5" customWidth="1"/>
    <col min="15616" max="15616" width="7.7109375" style="5" customWidth="1"/>
    <col min="15617" max="15618" width="3.7109375" style="5" customWidth="1"/>
    <col min="15619" max="15620" width="4.140625" style="5" customWidth="1"/>
    <col min="15621" max="15621" width="7.140625" style="5" customWidth="1"/>
    <col min="15622" max="15622" width="5" style="5" customWidth="1"/>
    <col min="15623" max="15623" width="5.28515625" style="5" customWidth="1"/>
    <col min="15624" max="15624" width="5.140625" style="5" customWidth="1"/>
    <col min="15625" max="15626" width="5" style="5" customWidth="1"/>
    <col min="15627" max="15633" width="4.7109375" style="5" customWidth="1"/>
    <col min="15634" max="15634" width="5.7109375" style="5" customWidth="1"/>
    <col min="15635" max="15635" width="7.7109375" style="5" customWidth="1"/>
    <col min="15636" max="15868" width="9" style="5"/>
    <col min="15869" max="15869" width="3.42578125" style="5" customWidth="1"/>
    <col min="15870" max="15870" width="17.42578125" style="5" customWidth="1"/>
    <col min="15871" max="15871" width="17.140625" style="5" customWidth="1"/>
    <col min="15872" max="15872" width="7.7109375" style="5" customWidth="1"/>
    <col min="15873" max="15874" width="3.7109375" style="5" customWidth="1"/>
    <col min="15875" max="15876" width="4.140625" style="5" customWidth="1"/>
    <col min="15877" max="15877" width="7.140625" style="5" customWidth="1"/>
    <col min="15878" max="15878" width="5" style="5" customWidth="1"/>
    <col min="15879" max="15879" width="5.28515625" style="5" customWidth="1"/>
    <col min="15880" max="15880" width="5.140625" style="5" customWidth="1"/>
    <col min="15881" max="15882" width="5" style="5" customWidth="1"/>
    <col min="15883" max="15889" width="4.7109375" style="5" customWidth="1"/>
    <col min="15890" max="15890" width="5.7109375" style="5" customWidth="1"/>
    <col min="15891" max="15891" width="7.7109375" style="5" customWidth="1"/>
    <col min="15892" max="16124" width="9" style="5"/>
    <col min="16125" max="16125" width="3.42578125" style="5" customWidth="1"/>
    <col min="16126" max="16126" width="17.42578125" style="5" customWidth="1"/>
    <col min="16127" max="16127" width="17.140625" style="5" customWidth="1"/>
    <col min="16128" max="16128" width="7.7109375" style="5" customWidth="1"/>
    <col min="16129" max="16130" width="3.7109375" style="5" customWidth="1"/>
    <col min="16131" max="16132" width="4.140625" style="5" customWidth="1"/>
    <col min="16133" max="16133" width="7.140625" style="5" customWidth="1"/>
    <col min="16134" max="16134" width="5" style="5" customWidth="1"/>
    <col min="16135" max="16135" width="5.28515625" style="5" customWidth="1"/>
    <col min="16136" max="16136" width="5.140625" style="5" customWidth="1"/>
    <col min="16137" max="16138" width="5" style="5" customWidth="1"/>
    <col min="16139" max="16145" width="4.7109375" style="5" customWidth="1"/>
    <col min="16146" max="16146" width="5.7109375" style="5" customWidth="1"/>
    <col min="16147" max="16147" width="7.7109375" style="5" customWidth="1"/>
    <col min="16148" max="16384" width="9" style="5"/>
  </cols>
  <sheetData>
    <row r="1" spans="1:20" ht="24">
      <c r="A1" s="144" t="s">
        <v>154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</row>
    <row r="2" spans="1:20">
      <c r="A2" s="3" t="s">
        <v>59</v>
      </c>
      <c r="B2" s="3"/>
      <c r="C2" s="39"/>
      <c r="D2" s="3"/>
      <c r="E2" s="3" t="s">
        <v>64</v>
      </c>
      <c r="F2" s="3"/>
      <c r="G2" s="3"/>
      <c r="H2" s="3"/>
      <c r="I2" s="3"/>
      <c r="J2" s="3"/>
      <c r="K2" s="3"/>
      <c r="L2" s="3"/>
      <c r="M2" s="3"/>
    </row>
    <row r="3" spans="1:20" s="1" customFormat="1">
      <c r="A3" s="40" t="s">
        <v>60</v>
      </c>
      <c r="B3" s="40"/>
      <c r="C3" s="40"/>
      <c r="D3" s="40"/>
      <c r="E3" s="41" t="s">
        <v>63</v>
      </c>
      <c r="F3" s="41"/>
      <c r="G3" s="41"/>
      <c r="H3" s="41"/>
      <c r="I3" s="41"/>
      <c r="J3" s="41"/>
      <c r="K3" s="41"/>
      <c r="L3" s="41"/>
      <c r="M3" s="41"/>
      <c r="N3" s="42"/>
      <c r="Q3" s="1" t="s">
        <v>23</v>
      </c>
      <c r="R3" s="42"/>
      <c r="S3" s="42"/>
    </row>
    <row r="4" spans="1:20" s="1" customFormat="1">
      <c r="A4" s="41" t="s">
        <v>61</v>
      </c>
      <c r="B4" s="41"/>
      <c r="C4" s="40"/>
      <c r="D4" s="41"/>
      <c r="E4" s="41" t="s">
        <v>62</v>
      </c>
      <c r="F4" s="41"/>
      <c r="G4" s="41"/>
      <c r="H4" s="41"/>
      <c r="I4" s="41"/>
      <c r="J4" s="41"/>
      <c r="K4" s="41"/>
      <c r="L4" s="41"/>
      <c r="M4" s="41"/>
      <c r="N4" s="42" t="s">
        <v>24</v>
      </c>
      <c r="Q4" s="145">
        <v>5</v>
      </c>
      <c r="R4" s="145"/>
      <c r="S4" s="145"/>
    </row>
    <row r="5" spans="1:20" s="1" customFormat="1">
      <c r="A5" s="43" t="s">
        <v>23</v>
      </c>
      <c r="B5" s="43"/>
      <c r="C5" s="43"/>
      <c r="D5" s="43"/>
      <c r="E5" s="43"/>
      <c r="F5" s="43"/>
      <c r="G5" s="42"/>
      <c r="H5" s="42"/>
      <c r="I5" s="42"/>
      <c r="N5" s="42" t="s">
        <v>25</v>
      </c>
      <c r="Q5" s="146"/>
      <c r="R5" s="146"/>
      <c r="S5" s="146"/>
    </row>
    <row r="6" spans="1:20" s="1" customFormat="1">
      <c r="A6" s="1" t="s">
        <v>26</v>
      </c>
      <c r="C6" s="1" t="s">
        <v>115</v>
      </c>
      <c r="E6" s="147" t="s">
        <v>114</v>
      </c>
      <c r="F6" s="147"/>
      <c r="G6" s="147"/>
      <c r="H6" s="147"/>
      <c r="I6" s="147"/>
      <c r="N6" s="47" t="s">
        <v>28</v>
      </c>
      <c r="O6" s="47"/>
      <c r="P6" s="47"/>
      <c r="Q6" s="148">
        <f>F10</f>
        <v>0</v>
      </c>
      <c r="R6" s="148"/>
      <c r="S6" s="148"/>
    </row>
    <row r="7" spans="1:20" s="2" customFormat="1">
      <c r="A7" s="142" t="s">
        <v>9</v>
      </c>
      <c r="B7" s="142" t="s">
        <v>29</v>
      </c>
      <c r="C7" s="142" t="s">
        <v>30</v>
      </c>
      <c r="D7" s="142" t="s">
        <v>31</v>
      </c>
      <c r="E7" s="142" t="s">
        <v>32</v>
      </c>
      <c r="F7" s="142" t="s">
        <v>33</v>
      </c>
      <c r="G7" s="142" t="s">
        <v>34</v>
      </c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 t="s">
        <v>35</v>
      </c>
    </row>
    <row r="8" spans="1:20" s="2" customFormat="1">
      <c r="A8" s="142"/>
      <c r="B8" s="142"/>
      <c r="C8" s="142"/>
      <c r="D8" s="142"/>
      <c r="E8" s="142"/>
      <c r="F8" s="142"/>
      <c r="G8" s="142" t="s">
        <v>36</v>
      </c>
      <c r="H8" s="142"/>
      <c r="I8" s="142"/>
      <c r="J8" s="142" t="s">
        <v>37</v>
      </c>
      <c r="K8" s="142"/>
      <c r="L8" s="142"/>
      <c r="M8" s="142" t="s">
        <v>38</v>
      </c>
      <c r="N8" s="142"/>
      <c r="O8" s="142"/>
      <c r="P8" s="142" t="s">
        <v>39</v>
      </c>
      <c r="Q8" s="142"/>
      <c r="R8" s="142"/>
      <c r="S8" s="142"/>
    </row>
    <row r="9" spans="1:20" s="2" customFormat="1" ht="22.5" thickBot="1">
      <c r="A9" s="142"/>
      <c r="B9" s="142"/>
      <c r="C9" s="142"/>
      <c r="D9" s="142"/>
      <c r="E9" s="143"/>
      <c r="F9" s="143"/>
      <c r="G9" s="48" t="s">
        <v>45</v>
      </c>
      <c r="H9" s="48" t="s">
        <v>46</v>
      </c>
      <c r="I9" s="48" t="s">
        <v>47</v>
      </c>
      <c r="J9" s="48" t="s">
        <v>48</v>
      </c>
      <c r="K9" s="48" t="s">
        <v>49</v>
      </c>
      <c r="L9" s="48" t="s">
        <v>50</v>
      </c>
      <c r="M9" s="48" t="s">
        <v>51</v>
      </c>
      <c r="N9" s="48" t="s">
        <v>52</v>
      </c>
      <c r="O9" s="48" t="s">
        <v>53</v>
      </c>
      <c r="P9" s="48" t="s">
        <v>54</v>
      </c>
      <c r="Q9" s="48" t="s">
        <v>55</v>
      </c>
      <c r="R9" s="48" t="s">
        <v>56</v>
      </c>
      <c r="S9" s="142"/>
    </row>
    <row r="10" spans="1:20" s="3" customFormat="1" ht="22.5" thickBot="1">
      <c r="A10" s="7">
        <v>5</v>
      </c>
      <c r="B10" s="8" t="s">
        <v>145</v>
      </c>
      <c r="C10" s="8" t="s">
        <v>149</v>
      </c>
      <c r="D10" s="49" t="s">
        <v>150</v>
      </c>
      <c r="E10" s="92" t="s">
        <v>44</v>
      </c>
      <c r="F10" s="50">
        <f>SUM(G10:R10)</f>
        <v>0</v>
      </c>
      <c r="G10" s="51">
        <f>SUM(G11:G13)</f>
        <v>0</v>
      </c>
      <c r="H10" s="51">
        <v>0</v>
      </c>
      <c r="I10" s="51">
        <f t="shared" ref="I10:Q10" si="0">SUM(I11:I13)</f>
        <v>0</v>
      </c>
      <c r="J10" s="51">
        <f t="shared" si="0"/>
        <v>0</v>
      </c>
      <c r="K10" s="51">
        <f>SUM(K11:K13)</f>
        <v>0</v>
      </c>
      <c r="L10" s="51">
        <f t="shared" si="0"/>
        <v>0</v>
      </c>
      <c r="M10" s="51">
        <f t="shared" si="0"/>
        <v>0</v>
      </c>
      <c r="N10" s="51">
        <f t="shared" si="0"/>
        <v>0</v>
      </c>
      <c r="O10" s="51">
        <f t="shared" si="0"/>
        <v>0</v>
      </c>
      <c r="P10" s="51">
        <f t="shared" si="0"/>
        <v>0</v>
      </c>
      <c r="Q10" s="51">
        <f t="shared" si="0"/>
        <v>0</v>
      </c>
      <c r="R10" s="93">
        <f>SUM(R11:R13)</f>
        <v>0</v>
      </c>
      <c r="S10" s="54" t="s">
        <v>113</v>
      </c>
      <c r="T10" s="6"/>
    </row>
    <row r="11" spans="1:20" s="3" customFormat="1">
      <c r="A11" s="7"/>
      <c r="B11" s="8" t="s">
        <v>146</v>
      </c>
      <c r="C11" s="8"/>
      <c r="D11" s="49"/>
      <c r="E11" s="95" t="s">
        <v>42</v>
      </c>
      <c r="F11" s="9">
        <f>SUM(G11:R11)</f>
        <v>0</v>
      </c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52" t="s">
        <v>122</v>
      </c>
    </row>
    <row r="12" spans="1:20" s="3" customFormat="1">
      <c r="A12" s="7"/>
      <c r="B12" s="8" t="s">
        <v>147</v>
      </c>
      <c r="C12" s="8"/>
      <c r="D12" s="98"/>
      <c r="E12" s="95" t="s">
        <v>41</v>
      </c>
      <c r="F12" s="9">
        <f>SUM(G12:R12)</f>
        <v>0</v>
      </c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54"/>
    </row>
    <row r="13" spans="1:20" s="3" customFormat="1">
      <c r="A13" s="7"/>
      <c r="B13" s="8" t="s">
        <v>169</v>
      </c>
      <c r="C13" s="8"/>
      <c r="D13" s="49"/>
      <c r="E13" s="7" t="s">
        <v>40</v>
      </c>
      <c r="F13" s="9">
        <f>SUM(G13:R13)</f>
        <v>0</v>
      </c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54"/>
    </row>
    <row r="14" spans="1:20" s="3" customFormat="1">
      <c r="A14" s="7"/>
      <c r="C14" s="8"/>
      <c r="D14" s="49"/>
      <c r="E14" s="11"/>
      <c r="F14" s="11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8"/>
    </row>
    <row r="15" spans="1:20" s="3" customFormat="1">
      <c r="A15" s="7"/>
      <c r="B15" s="97" t="s">
        <v>57</v>
      </c>
      <c r="C15" s="8"/>
      <c r="D15" s="7"/>
      <c r="E15" s="8"/>
      <c r="F15" s="8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8"/>
    </row>
    <row r="16" spans="1:20" s="3" customFormat="1">
      <c r="A16" s="7"/>
      <c r="B16" s="8" t="s">
        <v>148</v>
      </c>
      <c r="C16" s="8"/>
      <c r="D16" s="7"/>
      <c r="E16" s="8"/>
      <c r="F16" s="8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8"/>
    </row>
    <row r="17" spans="1:19" s="3" customFormat="1">
      <c r="A17" s="7"/>
      <c r="B17" s="8" t="s">
        <v>146</v>
      </c>
      <c r="C17" s="8"/>
      <c r="D17" s="7"/>
      <c r="E17" s="8"/>
      <c r="F17" s="8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8"/>
    </row>
    <row r="18" spans="1:19" s="3" customFormat="1">
      <c r="A18" s="7"/>
      <c r="B18" s="8" t="s">
        <v>147</v>
      </c>
      <c r="C18" s="8"/>
      <c r="D18" s="7"/>
      <c r="E18" s="8"/>
      <c r="F18" s="8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8"/>
    </row>
    <row r="19" spans="1:19" s="3" customFormat="1">
      <c r="A19" s="7"/>
      <c r="B19" s="8"/>
      <c r="C19" s="8"/>
      <c r="D19" s="7"/>
      <c r="E19" s="8"/>
      <c r="F19" s="8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8"/>
    </row>
    <row r="20" spans="1:19" s="3" customFormat="1">
      <c r="A20" s="7"/>
      <c r="B20" s="8"/>
      <c r="C20" s="8"/>
      <c r="D20" s="7"/>
      <c r="E20" s="8"/>
      <c r="F20" s="8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8"/>
    </row>
    <row r="21" spans="1:19" s="3" customFormat="1">
      <c r="A21" s="7"/>
      <c r="B21" s="8"/>
      <c r="C21" s="8"/>
      <c r="D21" s="7"/>
      <c r="E21" s="8"/>
      <c r="F21" s="8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8"/>
    </row>
    <row r="22" spans="1:19" s="3" customFormat="1">
      <c r="A22" s="7"/>
      <c r="B22" s="8"/>
      <c r="C22" s="8"/>
      <c r="D22" s="7"/>
      <c r="E22" s="8"/>
      <c r="F22" s="8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8"/>
    </row>
    <row r="23" spans="1:19" s="3" customFormat="1">
      <c r="A23" s="7"/>
      <c r="B23" s="8"/>
      <c r="C23" s="8"/>
      <c r="D23" s="8"/>
      <c r="E23" s="8"/>
      <c r="F23" s="8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8"/>
    </row>
    <row r="24" spans="1:19" s="3" customFormat="1">
      <c r="A24" s="7"/>
      <c r="B24" s="8"/>
      <c r="C24" s="8"/>
      <c r="D24" s="7"/>
      <c r="E24" s="8"/>
      <c r="F24" s="8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8"/>
    </row>
    <row r="25" spans="1:19" s="3" customFormat="1">
      <c r="A25" s="7"/>
      <c r="B25" s="12"/>
      <c r="C25" s="8"/>
      <c r="E25" s="8"/>
      <c r="F25" s="8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8"/>
    </row>
    <row r="26" spans="1:19">
      <c r="A26" s="13"/>
      <c r="B26" s="14"/>
      <c r="D26" s="8"/>
      <c r="E26" s="15"/>
      <c r="F26" s="15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5"/>
    </row>
    <row r="27" spans="1:19">
      <c r="A27" s="13"/>
      <c r="B27" s="14"/>
      <c r="C27" s="8"/>
      <c r="D27" s="8"/>
      <c r="E27" s="15"/>
      <c r="F27" s="15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5"/>
    </row>
    <row r="28" spans="1:19">
      <c r="A28" s="13"/>
      <c r="B28" s="14"/>
      <c r="C28" s="8"/>
      <c r="D28" s="8"/>
      <c r="E28" s="15"/>
      <c r="F28" s="15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5"/>
    </row>
    <row r="29" spans="1:19">
      <c r="A29" s="17"/>
      <c r="B29" s="15"/>
      <c r="C29" s="8"/>
      <c r="D29" s="8"/>
      <c r="E29" s="15"/>
      <c r="F29" s="15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5"/>
    </row>
    <row r="30" spans="1:19">
      <c r="A30" s="17"/>
      <c r="B30" s="15"/>
      <c r="C30" s="15"/>
      <c r="D30" s="15"/>
      <c r="E30" s="15"/>
      <c r="F30" s="15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5"/>
    </row>
  </sheetData>
  <mergeCells count="17">
    <mergeCell ref="F7:F9"/>
    <mergeCell ref="G7:R7"/>
    <mergeCell ref="S7:S9"/>
    <mergeCell ref="G8:I8"/>
    <mergeCell ref="J8:L8"/>
    <mergeCell ref="M8:O8"/>
    <mergeCell ref="P8:R8"/>
    <mergeCell ref="A1:S1"/>
    <mergeCell ref="Q4:S4"/>
    <mergeCell ref="Q5:S5"/>
    <mergeCell ref="E6:I6"/>
    <mergeCell ref="Q6:S6"/>
    <mergeCell ref="A7:A9"/>
    <mergeCell ref="B7:B9"/>
    <mergeCell ref="C7:C9"/>
    <mergeCell ref="D7:D9"/>
    <mergeCell ref="E7:E9"/>
  </mergeCells>
  <pageMargins left="0.39370078740157483" right="0.39370078740157483" top="0.59055118110236227" bottom="0.39370078740157483" header="0.31496062992125984" footer="0.31496062992125984"/>
  <pageSetup paperSize="9" scale="77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EBD98-493E-4ED2-AB6B-93319FE6B8A9}">
  <sheetPr>
    <pageSetUpPr fitToPage="1"/>
  </sheetPr>
  <dimension ref="A1:T30"/>
  <sheetViews>
    <sheetView topLeftCell="A13" zoomScaleNormal="100" workbookViewId="0">
      <selection activeCell="E11" sqref="E11"/>
    </sheetView>
  </sheetViews>
  <sheetFormatPr defaultColWidth="9" defaultRowHeight="21.75"/>
  <cols>
    <col min="1" max="1" width="4.140625" style="4" customWidth="1"/>
    <col min="2" max="2" width="26" style="5" bestFit="1" customWidth="1"/>
    <col min="3" max="3" width="27.42578125" style="5" bestFit="1" customWidth="1"/>
    <col min="4" max="4" width="16.42578125" style="5" bestFit="1" customWidth="1"/>
    <col min="5" max="5" width="12" style="5" customWidth="1"/>
    <col min="6" max="6" width="9.42578125" style="5" customWidth="1"/>
    <col min="7" max="12" width="5.42578125" style="5" customWidth="1"/>
    <col min="13" max="13" width="6.28515625" style="5" customWidth="1"/>
    <col min="14" max="18" width="5.42578125" style="5" customWidth="1"/>
    <col min="19" max="19" width="8" style="5" customWidth="1"/>
    <col min="20" max="252" width="9" style="5"/>
    <col min="253" max="253" width="3.42578125" style="5" customWidth="1"/>
    <col min="254" max="254" width="17.42578125" style="5" customWidth="1"/>
    <col min="255" max="255" width="17.140625" style="5" customWidth="1"/>
    <col min="256" max="256" width="7.7109375" style="5" customWidth="1"/>
    <col min="257" max="258" width="3.7109375" style="5" customWidth="1"/>
    <col min="259" max="260" width="4.140625" style="5" customWidth="1"/>
    <col min="261" max="261" width="7.140625" style="5" customWidth="1"/>
    <col min="262" max="262" width="5" style="5" customWidth="1"/>
    <col min="263" max="263" width="5.28515625" style="5" customWidth="1"/>
    <col min="264" max="264" width="5.140625" style="5" customWidth="1"/>
    <col min="265" max="266" width="5" style="5" customWidth="1"/>
    <col min="267" max="273" width="4.7109375" style="5" customWidth="1"/>
    <col min="274" max="274" width="5.7109375" style="5" customWidth="1"/>
    <col min="275" max="275" width="7.7109375" style="5" customWidth="1"/>
    <col min="276" max="508" width="9" style="5"/>
    <col min="509" max="509" width="3.42578125" style="5" customWidth="1"/>
    <col min="510" max="510" width="17.42578125" style="5" customWidth="1"/>
    <col min="511" max="511" width="17.140625" style="5" customWidth="1"/>
    <col min="512" max="512" width="7.7109375" style="5" customWidth="1"/>
    <col min="513" max="514" width="3.7109375" style="5" customWidth="1"/>
    <col min="515" max="516" width="4.140625" style="5" customWidth="1"/>
    <col min="517" max="517" width="7.140625" style="5" customWidth="1"/>
    <col min="518" max="518" width="5" style="5" customWidth="1"/>
    <col min="519" max="519" width="5.28515625" style="5" customWidth="1"/>
    <col min="520" max="520" width="5.140625" style="5" customWidth="1"/>
    <col min="521" max="522" width="5" style="5" customWidth="1"/>
    <col min="523" max="529" width="4.7109375" style="5" customWidth="1"/>
    <col min="530" max="530" width="5.7109375" style="5" customWidth="1"/>
    <col min="531" max="531" width="7.7109375" style="5" customWidth="1"/>
    <col min="532" max="764" width="9" style="5"/>
    <col min="765" max="765" width="3.42578125" style="5" customWidth="1"/>
    <col min="766" max="766" width="17.42578125" style="5" customWidth="1"/>
    <col min="767" max="767" width="17.140625" style="5" customWidth="1"/>
    <col min="768" max="768" width="7.7109375" style="5" customWidth="1"/>
    <col min="769" max="770" width="3.7109375" style="5" customWidth="1"/>
    <col min="771" max="772" width="4.140625" style="5" customWidth="1"/>
    <col min="773" max="773" width="7.140625" style="5" customWidth="1"/>
    <col min="774" max="774" width="5" style="5" customWidth="1"/>
    <col min="775" max="775" width="5.28515625" style="5" customWidth="1"/>
    <col min="776" max="776" width="5.140625" style="5" customWidth="1"/>
    <col min="777" max="778" width="5" style="5" customWidth="1"/>
    <col min="779" max="785" width="4.7109375" style="5" customWidth="1"/>
    <col min="786" max="786" width="5.7109375" style="5" customWidth="1"/>
    <col min="787" max="787" width="7.7109375" style="5" customWidth="1"/>
    <col min="788" max="1020" width="9" style="5"/>
    <col min="1021" max="1021" width="3.42578125" style="5" customWidth="1"/>
    <col min="1022" max="1022" width="17.42578125" style="5" customWidth="1"/>
    <col min="1023" max="1023" width="17.140625" style="5" customWidth="1"/>
    <col min="1024" max="1024" width="7.7109375" style="5" customWidth="1"/>
    <col min="1025" max="1026" width="3.7109375" style="5" customWidth="1"/>
    <col min="1027" max="1028" width="4.140625" style="5" customWidth="1"/>
    <col min="1029" max="1029" width="7.140625" style="5" customWidth="1"/>
    <col min="1030" max="1030" width="5" style="5" customWidth="1"/>
    <col min="1031" max="1031" width="5.28515625" style="5" customWidth="1"/>
    <col min="1032" max="1032" width="5.140625" style="5" customWidth="1"/>
    <col min="1033" max="1034" width="5" style="5" customWidth="1"/>
    <col min="1035" max="1041" width="4.7109375" style="5" customWidth="1"/>
    <col min="1042" max="1042" width="5.7109375" style="5" customWidth="1"/>
    <col min="1043" max="1043" width="7.7109375" style="5" customWidth="1"/>
    <col min="1044" max="1276" width="9" style="5"/>
    <col min="1277" max="1277" width="3.42578125" style="5" customWidth="1"/>
    <col min="1278" max="1278" width="17.42578125" style="5" customWidth="1"/>
    <col min="1279" max="1279" width="17.140625" style="5" customWidth="1"/>
    <col min="1280" max="1280" width="7.7109375" style="5" customWidth="1"/>
    <col min="1281" max="1282" width="3.7109375" style="5" customWidth="1"/>
    <col min="1283" max="1284" width="4.140625" style="5" customWidth="1"/>
    <col min="1285" max="1285" width="7.140625" style="5" customWidth="1"/>
    <col min="1286" max="1286" width="5" style="5" customWidth="1"/>
    <col min="1287" max="1287" width="5.28515625" style="5" customWidth="1"/>
    <col min="1288" max="1288" width="5.140625" style="5" customWidth="1"/>
    <col min="1289" max="1290" width="5" style="5" customWidth="1"/>
    <col min="1291" max="1297" width="4.7109375" style="5" customWidth="1"/>
    <col min="1298" max="1298" width="5.7109375" style="5" customWidth="1"/>
    <col min="1299" max="1299" width="7.7109375" style="5" customWidth="1"/>
    <col min="1300" max="1532" width="9" style="5"/>
    <col min="1533" max="1533" width="3.42578125" style="5" customWidth="1"/>
    <col min="1534" max="1534" width="17.42578125" style="5" customWidth="1"/>
    <col min="1535" max="1535" width="17.140625" style="5" customWidth="1"/>
    <col min="1536" max="1536" width="7.7109375" style="5" customWidth="1"/>
    <col min="1537" max="1538" width="3.7109375" style="5" customWidth="1"/>
    <col min="1539" max="1540" width="4.140625" style="5" customWidth="1"/>
    <col min="1541" max="1541" width="7.140625" style="5" customWidth="1"/>
    <col min="1542" max="1542" width="5" style="5" customWidth="1"/>
    <col min="1543" max="1543" width="5.28515625" style="5" customWidth="1"/>
    <col min="1544" max="1544" width="5.140625" style="5" customWidth="1"/>
    <col min="1545" max="1546" width="5" style="5" customWidth="1"/>
    <col min="1547" max="1553" width="4.7109375" style="5" customWidth="1"/>
    <col min="1554" max="1554" width="5.7109375" style="5" customWidth="1"/>
    <col min="1555" max="1555" width="7.7109375" style="5" customWidth="1"/>
    <col min="1556" max="1788" width="9" style="5"/>
    <col min="1789" max="1789" width="3.42578125" style="5" customWidth="1"/>
    <col min="1790" max="1790" width="17.42578125" style="5" customWidth="1"/>
    <col min="1791" max="1791" width="17.140625" style="5" customWidth="1"/>
    <col min="1792" max="1792" width="7.7109375" style="5" customWidth="1"/>
    <col min="1793" max="1794" width="3.7109375" style="5" customWidth="1"/>
    <col min="1795" max="1796" width="4.140625" style="5" customWidth="1"/>
    <col min="1797" max="1797" width="7.140625" style="5" customWidth="1"/>
    <col min="1798" max="1798" width="5" style="5" customWidth="1"/>
    <col min="1799" max="1799" width="5.28515625" style="5" customWidth="1"/>
    <col min="1800" max="1800" width="5.140625" style="5" customWidth="1"/>
    <col min="1801" max="1802" width="5" style="5" customWidth="1"/>
    <col min="1803" max="1809" width="4.7109375" style="5" customWidth="1"/>
    <col min="1810" max="1810" width="5.7109375" style="5" customWidth="1"/>
    <col min="1811" max="1811" width="7.7109375" style="5" customWidth="1"/>
    <col min="1812" max="2044" width="9" style="5"/>
    <col min="2045" max="2045" width="3.42578125" style="5" customWidth="1"/>
    <col min="2046" max="2046" width="17.42578125" style="5" customWidth="1"/>
    <col min="2047" max="2047" width="17.140625" style="5" customWidth="1"/>
    <col min="2048" max="2048" width="7.7109375" style="5" customWidth="1"/>
    <col min="2049" max="2050" width="3.7109375" style="5" customWidth="1"/>
    <col min="2051" max="2052" width="4.140625" style="5" customWidth="1"/>
    <col min="2053" max="2053" width="7.140625" style="5" customWidth="1"/>
    <col min="2054" max="2054" width="5" style="5" customWidth="1"/>
    <col min="2055" max="2055" width="5.28515625" style="5" customWidth="1"/>
    <col min="2056" max="2056" width="5.140625" style="5" customWidth="1"/>
    <col min="2057" max="2058" width="5" style="5" customWidth="1"/>
    <col min="2059" max="2065" width="4.7109375" style="5" customWidth="1"/>
    <col min="2066" max="2066" width="5.7109375" style="5" customWidth="1"/>
    <col min="2067" max="2067" width="7.7109375" style="5" customWidth="1"/>
    <col min="2068" max="2300" width="9" style="5"/>
    <col min="2301" max="2301" width="3.42578125" style="5" customWidth="1"/>
    <col min="2302" max="2302" width="17.42578125" style="5" customWidth="1"/>
    <col min="2303" max="2303" width="17.140625" style="5" customWidth="1"/>
    <col min="2304" max="2304" width="7.7109375" style="5" customWidth="1"/>
    <col min="2305" max="2306" width="3.7109375" style="5" customWidth="1"/>
    <col min="2307" max="2308" width="4.140625" style="5" customWidth="1"/>
    <col min="2309" max="2309" width="7.140625" style="5" customWidth="1"/>
    <col min="2310" max="2310" width="5" style="5" customWidth="1"/>
    <col min="2311" max="2311" width="5.28515625" style="5" customWidth="1"/>
    <col min="2312" max="2312" width="5.140625" style="5" customWidth="1"/>
    <col min="2313" max="2314" width="5" style="5" customWidth="1"/>
    <col min="2315" max="2321" width="4.7109375" style="5" customWidth="1"/>
    <col min="2322" max="2322" width="5.7109375" style="5" customWidth="1"/>
    <col min="2323" max="2323" width="7.7109375" style="5" customWidth="1"/>
    <col min="2324" max="2556" width="9" style="5"/>
    <col min="2557" max="2557" width="3.42578125" style="5" customWidth="1"/>
    <col min="2558" max="2558" width="17.42578125" style="5" customWidth="1"/>
    <col min="2559" max="2559" width="17.140625" style="5" customWidth="1"/>
    <col min="2560" max="2560" width="7.7109375" style="5" customWidth="1"/>
    <col min="2561" max="2562" width="3.7109375" style="5" customWidth="1"/>
    <col min="2563" max="2564" width="4.140625" style="5" customWidth="1"/>
    <col min="2565" max="2565" width="7.140625" style="5" customWidth="1"/>
    <col min="2566" max="2566" width="5" style="5" customWidth="1"/>
    <col min="2567" max="2567" width="5.28515625" style="5" customWidth="1"/>
    <col min="2568" max="2568" width="5.140625" style="5" customWidth="1"/>
    <col min="2569" max="2570" width="5" style="5" customWidth="1"/>
    <col min="2571" max="2577" width="4.7109375" style="5" customWidth="1"/>
    <col min="2578" max="2578" width="5.7109375" style="5" customWidth="1"/>
    <col min="2579" max="2579" width="7.7109375" style="5" customWidth="1"/>
    <col min="2580" max="2812" width="9" style="5"/>
    <col min="2813" max="2813" width="3.42578125" style="5" customWidth="1"/>
    <col min="2814" max="2814" width="17.42578125" style="5" customWidth="1"/>
    <col min="2815" max="2815" width="17.140625" style="5" customWidth="1"/>
    <col min="2816" max="2816" width="7.7109375" style="5" customWidth="1"/>
    <col min="2817" max="2818" width="3.7109375" style="5" customWidth="1"/>
    <col min="2819" max="2820" width="4.140625" style="5" customWidth="1"/>
    <col min="2821" max="2821" width="7.140625" style="5" customWidth="1"/>
    <col min="2822" max="2822" width="5" style="5" customWidth="1"/>
    <col min="2823" max="2823" width="5.28515625" style="5" customWidth="1"/>
    <col min="2824" max="2824" width="5.140625" style="5" customWidth="1"/>
    <col min="2825" max="2826" width="5" style="5" customWidth="1"/>
    <col min="2827" max="2833" width="4.7109375" style="5" customWidth="1"/>
    <col min="2834" max="2834" width="5.7109375" style="5" customWidth="1"/>
    <col min="2835" max="2835" width="7.7109375" style="5" customWidth="1"/>
    <col min="2836" max="3068" width="9" style="5"/>
    <col min="3069" max="3069" width="3.42578125" style="5" customWidth="1"/>
    <col min="3070" max="3070" width="17.42578125" style="5" customWidth="1"/>
    <col min="3071" max="3071" width="17.140625" style="5" customWidth="1"/>
    <col min="3072" max="3072" width="7.7109375" style="5" customWidth="1"/>
    <col min="3073" max="3074" width="3.7109375" style="5" customWidth="1"/>
    <col min="3075" max="3076" width="4.140625" style="5" customWidth="1"/>
    <col min="3077" max="3077" width="7.140625" style="5" customWidth="1"/>
    <col min="3078" max="3078" width="5" style="5" customWidth="1"/>
    <col min="3079" max="3079" width="5.28515625" style="5" customWidth="1"/>
    <col min="3080" max="3080" width="5.140625" style="5" customWidth="1"/>
    <col min="3081" max="3082" width="5" style="5" customWidth="1"/>
    <col min="3083" max="3089" width="4.7109375" style="5" customWidth="1"/>
    <col min="3090" max="3090" width="5.7109375" style="5" customWidth="1"/>
    <col min="3091" max="3091" width="7.7109375" style="5" customWidth="1"/>
    <col min="3092" max="3324" width="9" style="5"/>
    <col min="3325" max="3325" width="3.42578125" style="5" customWidth="1"/>
    <col min="3326" max="3326" width="17.42578125" style="5" customWidth="1"/>
    <col min="3327" max="3327" width="17.140625" style="5" customWidth="1"/>
    <col min="3328" max="3328" width="7.7109375" style="5" customWidth="1"/>
    <col min="3329" max="3330" width="3.7109375" style="5" customWidth="1"/>
    <col min="3331" max="3332" width="4.140625" style="5" customWidth="1"/>
    <col min="3333" max="3333" width="7.140625" style="5" customWidth="1"/>
    <col min="3334" max="3334" width="5" style="5" customWidth="1"/>
    <col min="3335" max="3335" width="5.28515625" style="5" customWidth="1"/>
    <col min="3336" max="3336" width="5.140625" style="5" customWidth="1"/>
    <col min="3337" max="3338" width="5" style="5" customWidth="1"/>
    <col min="3339" max="3345" width="4.7109375" style="5" customWidth="1"/>
    <col min="3346" max="3346" width="5.7109375" style="5" customWidth="1"/>
    <col min="3347" max="3347" width="7.7109375" style="5" customWidth="1"/>
    <col min="3348" max="3580" width="9" style="5"/>
    <col min="3581" max="3581" width="3.42578125" style="5" customWidth="1"/>
    <col min="3582" max="3582" width="17.42578125" style="5" customWidth="1"/>
    <col min="3583" max="3583" width="17.140625" style="5" customWidth="1"/>
    <col min="3584" max="3584" width="7.7109375" style="5" customWidth="1"/>
    <col min="3585" max="3586" width="3.7109375" style="5" customWidth="1"/>
    <col min="3587" max="3588" width="4.140625" style="5" customWidth="1"/>
    <col min="3589" max="3589" width="7.140625" style="5" customWidth="1"/>
    <col min="3590" max="3590" width="5" style="5" customWidth="1"/>
    <col min="3591" max="3591" width="5.28515625" style="5" customWidth="1"/>
    <col min="3592" max="3592" width="5.140625" style="5" customWidth="1"/>
    <col min="3593" max="3594" width="5" style="5" customWidth="1"/>
    <col min="3595" max="3601" width="4.7109375" style="5" customWidth="1"/>
    <col min="3602" max="3602" width="5.7109375" style="5" customWidth="1"/>
    <col min="3603" max="3603" width="7.7109375" style="5" customWidth="1"/>
    <col min="3604" max="3836" width="9" style="5"/>
    <col min="3837" max="3837" width="3.42578125" style="5" customWidth="1"/>
    <col min="3838" max="3838" width="17.42578125" style="5" customWidth="1"/>
    <col min="3839" max="3839" width="17.140625" style="5" customWidth="1"/>
    <col min="3840" max="3840" width="7.7109375" style="5" customWidth="1"/>
    <col min="3841" max="3842" width="3.7109375" style="5" customWidth="1"/>
    <col min="3843" max="3844" width="4.140625" style="5" customWidth="1"/>
    <col min="3845" max="3845" width="7.140625" style="5" customWidth="1"/>
    <col min="3846" max="3846" width="5" style="5" customWidth="1"/>
    <col min="3847" max="3847" width="5.28515625" style="5" customWidth="1"/>
    <col min="3848" max="3848" width="5.140625" style="5" customWidth="1"/>
    <col min="3849" max="3850" width="5" style="5" customWidth="1"/>
    <col min="3851" max="3857" width="4.7109375" style="5" customWidth="1"/>
    <col min="3858" max="3858" width="5.7109375" style="5" customWidth="1"/>
    <col min="3859" max="3859" width="7.7109375" style="5" customWidth="1"/>
    <col min="3860" max="4092" width="9" style="5"/>
    <col min="4093" max="4093" width="3.42578125" style="5" customWidth="1"/>
    <col min="4094" max="4094" width="17.42578125" style="5" customWidth="1"/>
    <col min="4095" max="4095" width="17.140625" style="5" customWidth="1"/>
    <col min="4096" max="4096" width="7.7109375" style="5" customWidth="1"/>
    <col min="4097" max="4098" width="3.7109375" style="5" customWidth="1"/>
    <col min="4099" max="4100" width="4.140625" style="5" customWidth="1"/>
    <col min="4101" max="4101" width="7.140625" style="5" customWidth="1"/>
    <col min="4102" max="4102" width="5" style="5" customWidth="1"/>
    <col min="4103" max="4103" width="5.28515625" style="5" customWidth="1"/>
    <col min="4104" max="4104" width="5.140625" style="5" customWidth="1"/>
    <col min="4105" max="4106" width="5" style="5" customWidth="1"/>
    <col min="4107" max="4113" width="4.7109375" style="5" customWidth="1"/>
    <col min="4114" max="4114" width="5.7109375" style="5" customWidth="1"/>
    <col min="4115" max="4115" width="7.7109375" style="5" customWidth="1"/>
    <col min="4116" max="4348" width="9" style="5"/>
    <col min="4349" max="4349" width="3.42578125" style="5" customWidth="1"/>
    <col min="4350" max="4350" width="17.42578125" style="5" customWidth="1"/>
    <col min="4351" max="4351" width="17.140625" style="5" customWidth="1"/>
    <col min="4352" max="4352" width="7.7109375" style="5" customWidth="1"/>
    <col min="4353" max="4354" width="3.7109375" style="5" customWidth="1"/>
    <col min="4355" max="4356" width="4.140625" style="5" customWidth="1"/>
    <col min="4357" max="4357" width="7.140625" style="5" customWidth="1"/>
    <col min="4358" max="4358" width="5" style="5" customWidth="1"/>
    <col min="4359" max="4359" width="5.28515625" style="5" customWidth="1"/>
    <col min="4360" max="4360" width="5.140625" style="5" customWidth="1"/>
    <col min="4361" max="4362" width="5" style="5" customWidth="1"/>
    <col min="4363" max="4369" width="4.7109375" style="5" customWidth="1"/>
    <col min="4370" max="4370" width="5.7109375" style="5" customWidth="1"/>
    <col min="4371" max="4371" width="7.7109375" style="5" customWidth="1"/>
    <col min="4372" max="4604" width="9" style="5"/>
    <col min="4605" max="4605" width="3.42578125" style="5" customWidth="1"/>
    <col min="4606" max="4606" width="17.42578125" style="5" customWidth="1"/>
    <col min="4607" max="4607" width="17.140625" style="5" customWidth="1"/>
    <col min="4608" max="4608" width="7.7109375" style="5" customWidth="1"/>
    <col min="4609" max="4610" width="3.7109375" style="5" customWidth="1"/>
    <col min="4611" max="4612" width="4.140625" style="5" customWidth="1"/>
    <col min="4613" max="4613" width="7.140625" style="5" customWidth="1"/>
    <col min="4614" max="4614" width="5" style="5" customWidth="1"/>
    <col min="4615" max="4615" width="5.28515625" style="5" customWidth="1"/>
    <col min="4616" max="4616" width="5.140625" style="5" customWidth="1"/>
    <col min="4617" max="4618" width="5" style="5" customWidth="1"/>
    <col min="4619" max="4625" width="4.7109375" style="5" customWidth="1"/>
    <col min="4626" max="4626" width="5.7109375" style="5" customWidth="1"/>
    <col min="4627" max="4627" width="7.7109375" style="5" customWidth="1"/>
    <col min="4628" max="4860" width="9" style="5"/>
    <col min="4861" max="4861" width="3.42578125" style="5" customWidth="1"/>
    <col min="4862" max="4862" width="17.42578125" style="5" customWidth="1"/>
    <col min="4863" max="4863" width="17.140625" style="5" customWidth="1"/>
    <col min="4864" max="4864" width="7.7109375" style="5" customWidth="1"/>
    <col min="4865" max="4866" width="3.7109375" style="5" customWidth="1"/>
    <col min="4867" max="4868" width="4.140625" style="5" customWidth="1"/>
    <col min="4869" max="4869" width="7.140625" style="5" customWidth="1"/>
    <col min="4870" max="4870" width="5" style="5" customWidth="1"/>
    <col min="4871" max="4871" width="5.28515625" style="5" customWidth="1"/>
    <col min="4872" max="4872" width="5.140625" style="5" customWidth="1"/>
    <col min="4873" max="4874" width="5" style="5" customWidth="1"/>
    <col min="4875" max="4881" width="4.7109375" style="5" customWidth="1"/>
    <col min="4882" max="4882" width="5.7109375" style="5" customWidth="1"/>
    <col min="4883" max="4883" width="7.7109375" style="5" customWidth="1"/>
    <col min="4884" max="5116" width="9" style="5"/>
    <col min="5117" max="5117" width="3.42578125" style="5" customWidth="1"/>
    <col min="5118" max="5118" width="17.42578125" style="5" customWidth="1"/>
    <col min="5119" max="5119" width="17.140625" style="5" customWidth="1"/>
    <col min="5120" max="5120" width="7.7109375" style="5" customWidth="1"/>
    <col min="5121" max="5122" width="3.7109375" style="5" customWidth="1"/>
    <col min="5123" max="5124" width="4.140625" style="5" customWidth="1"/>
    <col min="5125" max="5125" width="7.140625" style="5" customWidth="1"/>
    <col min="5126" max="5126" width="5" style="5" customWidth="1"/>
    <col min="5127" max="5127" width="5.28515625" style="5" customWidth="1"/>
    <col min="5128" max="5128" width="5.140625" style="5" customWidth="1"/>
    <col min="5129" max="5130" width="5" style="5" customWidth="1"/>
    <col min="5131" max="5137" width="4.7109375" style="5" customWidth="1"/>
    <col min="5138" max="5138" width="5.7109375" style="5" customWidth="1"/>
    <col min="5139" max="5139" width="7.7109375" style="5" customWidth="1"/>
    <col min="5140" max="5372" width="9" style="5"/>
    <col min="5373" max="5373" width="3.42578125" style="5" customWidth="1"/>
    <col min="5374" max="5374" width="17.42578125" style="5" customWidth="1"/>
    <col min="5375" max="5375" width="17.140625" style="5" customWidth="1"/>
    <col min="5376" max="5376" width="7.7109375" style="5" customWidth="1"/>
    <col min="5377" max="5378" width="3.7109375" style="5" customWidth="1"/>
    <col min="5379" max="5380" width="4.140625" style="5" customWidth="1"/>
    <col min="5381" max="5381" width="7.140625" style="5" customWidth="1"/>
    <col min="5382" max="5382" width="5" style="5" customWidth="1"/>
    <col min="5383" max="5383" width="5.28515625" style="5" customWidth="1"/>
    <col min="5384" max="5384" width="5.140625" style="5" customWidth="1"/>
    <col min="5385" max="5386" width="5" style="5" customWidth="1"/>
    <col min="5387" max="5393" width="4.7109375" style="5" customWidth="1"/>
    <col min="5394" max="5394" width="5.7109375" style="5" customWidth="1"/>
    <col min="5395" max="5395" width="7.7109375" style="5" customWidth="1"/>
    <col min="5396" max="5628" width="9" style="5"/>
    <col min="5629" max="5629" width="3.42578125" style="5" customWidth="1"/>
    <col min="5630" max="5630" width="17.42578125" style="5" customWidth="1"/>
    <col min="5631" max="5631" width="17.140625" style="5" customWidth="1"/>
    <col min="5632" max="5632" width="7.7109375" style="5" customWidth="1"/>
    <col min="5633" max="5634" width="3.7109375" style="5" customWidth="1"/>
    <col min="5635" max="5636" width="4.140625" style="5" customWidth="1"/>
    <col min="5637" max="5637" width="7.140625" style="5" customWidth="1"/>
    <col min="5638" max="5638" width="5" style="5" customWidth="1"/>
    <col min="5639" max="5639" width="5.28515625" style="5" customWidth="1"/>
    <col min="5640" max="5640" width="5.140625" style="5" customWidth="1"/>
    <col min="5641" max="5642" width="5" style="5" customWidth="1"/>
    <col min="5643" max="5649" width="4.7109375" style="5" customWidth="1"/>
    <col min="5650" max="5650" width="5.7109375" style="5" customWidth="1"/>
    <col min="5651" max="5651" width="7.7109375" style="5" customWidth="1"/>
    <col min="5652" max="5884" width="9" style="5"/>
    <col min="5885" max="5885" width="3.42578125" style="5" customWidth="1"/>
    <col min="5886" max="5886" width="17.42578125" style="5" customWidth="1"/>
    <col min="5887" max="5887" width="17.140625" style="5" customWidth="1"/>
    <col min="5888" max="5888" width="7.7109375" style="5" customWidth="1"/>
    <col min="5889" max="5890" width="3.7109375" style="5" customWidth="1"/>
    <col min="5891" max="5892" width="4.140625" style="5" customWidth="1"/>
    <col min="5893" max="5893" width="7.140625" style="5" customWidth="1"/>
    <col min="5894" max="5894" width="5" style="5" customWidth="1"/>
    <col min="5895" max="5895" width="5.28515625" style="5" customWidth="1"/>
    <col min="5896" max="5896" width="5.140625" style="5" customWidth="1"/>
    <col min="5897" max="5898" width="5" style="5" customWidth="1"/>
    <col min="5899" max="5905" width="4.7109375" style="5" customWidth="1"/>
    <col min="5906" max="5906" width="5.7109375" style="5" customWidth="1"/>
    <col min="5907" max="5907" width="7.7109375" style="5" customWidth="1"/>
    <col min="5908" max="6140" width="9" style="5"/>
    <col min="6141" max="6141" width="3.42578125" style="5" customWidth="1"/>
    <col min="6142" max="6142" width="17.42578125" style="5" customWidth="1"/>
    <col min="6143" max="6143" width="17.140625" style="5" customWidth="1"/>
    <col min="6144" max="6144" width="7.7109375" style="5" customWidth="1"/>
    <col min="6145" max="6146" width="3.7109375" style="5" customWidth="1"/>
    <col min="6147" max="6148" width="4.140625" style="5" customWidth="1"/>
    <col min="6149" max="6149" width="7.140625" style="5" customWidth="1"/>
    <col min="6150" max="6150" width="5" style="5" customWidth="1"/>
    <col min="6151" max="6151" width="5.28515625" style="5" customWidth="1"/>
    <col min="6152" max="6152" width="5.140625" style="5" customWidth="1"/>
    <col min="6153" max="6154" width="5" style="5" customWidth="1"/>
    <col min="6155" max="6161" width="4.7109375" style="5" customWidth="1"/>
    <col min="6162" max="6162" width="5.7109375" style="5" customWidth="1"/>
    <col min="6163" max="6163" width="7.7109375" style="5" customWidth="1"/>
    <col min="6164" max="6396" width="9" style="5"/>
    <col min="6397" max="6397" width="3.42578125" style="5" customWidth="1"/>
    <col min="6398" max="6398" width="17.42578125" style="5" customWidth="1"/>
    <col min="6399" max="6399" width="17.140625" style="5" customWidth="1"/>
    <col min="6400" max="6400" width="7.7109375" style="5" customWidth="1"/>
    <col min="6401" max="6402" width="3.7109375" style="5" customWidth="1"/>
    <col min="6403" max="6404" width="4.140625" style="5" customWidth="1"/>
    <col min="6405" max="6405" width="7.140625" style="5" customWidth="1"/>
    <col min="6406" max="6406" width="5" style="5" customWidth="1"/>
    <col min="6407" max="6407" width="5.28515625" style="5" customWidth="1"/>
    <col min="6408" max="6408" width="5.140625" style="5" customWidth="1"/>
    <col min="6409" max="6410" width="5" style="5" customWidth="1"/>
    <col min="6411" max="6417" width="4.7109375" style="5" customWidth="1"/>
    <col min="6418" max="6418" width="5.7109375" style="5" customWidth="1"/>
    <col min="6419" max="6419" width="7.7109375" style="5" customWidth="1"/>
    <col min="6420" max="6652" width="9" style="5"/>
    <col min="6653" max="6653" width="3.42578125" style="5" customWidth="1"/>
    <col min="6654" max="6654" width="17.42578125" style="5" customWidth="1"/>
    <col min="6655" max="6655" width="17.140625" style="5" customWidth="1"/>
    <col min="6656" max="6656" width="7.7109375" style="5" customWidth="1"/>
    <col min="6657" max="6658" width="3.7109375" style="5" customWidth="1"/>
    <col min="6659" max="6660" width="4.140625" style="5" customWidth="1"/>
    <col min="6661" max="6661" width="7.140625" style="5" customWidth="1"/>
    <col min="6662" max="6662" width="5" style="5" customWidth="1"/>
    <col min="6663" max="6663" width="5.28515625" style="5" customWidth="1"/>
    <col min="6664" max="6664" width="5.140625" style="5" customWidth="1"/>
    <col min="6665" max="6666" width="5" style="5" customWidth="1"/>
    <col min="6667" max="6673" width="4.7109375" style="5" customWidth="1"/>
    <col min="6674" max="6674" width="5.7109375" style="5" customWidth="1"/>
    <col min="6675" max="6675" width="7.7109375" style="5" customWidth="1"/>
    <col min="6676" max="6908" width="9" style="5"/>
    <col min="6909" max="6909" width="3.42578125" style="5" customWidth="1"/>
    <col min="6910" max="6910" width="17.42578125" style="5" customWidth="1"/>
    <col min="6911" max="6911" width="17.140625" style="5" customWidth="1"/>
    <col min="6912" max="6912" width="7.7109375" style="5" customWidth="1"/>
    <col min="6913" max="6914" width="3.7109375" style="5" customWidth="1"/>
    <col min="6915" max="6916" width="4.140625" style="5" customWidth="1"/>
    <col min="6917" max="6917" width="7.140625" style="5" customWidth="1"/>
    <col min="6918" max="6918" width="5" style="5" customWidth="1"/>
    <col min="6919" max="6919" width="5.28515625" style="5" customWidth="1"/>
    <col min="6920" max="6920" width="5.140625" style="5" customWidth="1"/>
    <col min="6921" max="6922" width="5" style="5" customWidth="1"/>
    <col min="6923" max="6929" width="4.7109375" style="5" customWidth="1"/>
    <col min="6930" max="6930" width="5.7109375" style="5" customWidth="1"/>
    <col min="6931" max="6931" width="7.7109375" style="5" customWidth="1"/>
    <col min="6932" max="7164" width="9" style="5"/>
    <col min="7165" max="7165" width="3.42578125" style="5" customWidth="1"/>
    <col min="7166" max="7166" width="17.42578125" style="5" customWidth="1"/>
    <col min="7167" max="7167" width="17.140625" style="5" customWidth="1"/>
    <col min="7168" max="7168" width="7.7109375" style="5" customWidth="1"/>
    <col min="7169" max="7170" width="3.7109375" style="5" customWidth="1"/>
    <col min="7171" max="7172" width="4.140625" style="5" customWidth="1"/>
    <col min="7173" max="7173" width="7.140625" style="5" customWidth="1"/>
    <col min="7174" max="7174" width="5" style="5" customWidth="1"/>
    <col min="7175" max="7175" width="5.28515625" style="5" customWidth="1"/>
    <col min="7176" max="7176" width="5.140625" style="5" customWidth="1"/>
    <col min="7177" max="7178" width="5" style="5" customWidth="1"/>
    <col min="7179" max="7185" width="4.7109375" style="5" customWidth="1"/>
    <col min="7186" max="7186" width="5.7109375" style="5" customWidth="1"/>
    <col min="7187" max="7187" width="7.7109375" style="5" customWidth="1"/>
    <col min="7188" max="7420" width="9" style="5"/>
    <col min="7421" max="7421" width="3.42578125" style="5" customWidth="1"/>
    <col min="7422" max="7422" width="17.42578125" style="5" customWidth="1"/>
    <col min="7423" max="7423" width="17.140625" style="5" customWidth="1"/>
    <col min="7424" max="7424" width="7.7109375" style="5" customWidth="1"/>
    <col min="7425" max="7426" width="3.7109375" style="5" customWidth="1"/>
    <col min="7427" max="7428" width="4.140625" style="5" customWidth="1"/>
    <col min="7429" max="7429" width="7.140625" style="5" customWidth="1"/>
    <col min="7430" max="7430" width="5" style="5" customWidth="1"/>
    <col min="7431" max="7431" width="5.28515625" style="5" customWidth="1"/>
    <col min="7432" max="7432" width="5.140625" style="5" customWidth="1"/>
    <col min="7433" max="7434" width="5" style="5" customWidth="1"/>
    <col min="7435" max="7441" width="4.7109375" style="5" customWidth="1"/>
    <col min="7442" max="7442" width="5.7109375" style="5" customWidth="1"/>
    <col min="7443" max="7443" width="7.7109375" style="5" customWidth="1"/>
    <col min="7444" max="7676" width="9" style="5"/>
    <col min="7677" max="7677" width="3.42578125" style="5" customWidth="1"/>
    <col min="7678" max="7678" width="17.42578125" style="5" customWidth="1"/>
    <col min="7679" max="7679" width="17.140625" style="5" customWidth="1"/>
    <col min="7680" max="7680" width="7.7109375" style="5" customWidth="1"/>
    <col min="7681" max="7682" width="3.7109375" style="5" customWidth="1"/>
    <col min="7683" max="7684" width="4.140625" style="5" customWidth="1"/>
    <col min="7685" max="7685" width="7.140625" style="5" customWidth="1"/>
    <col min="7686" max="7686" width="5" style="5" customWidth="1"/>
    <col min="7687" max="7687" width="5.28515625" style="5" customWidth="1"/>
    <col min="7688" max="7688" width="5.140625" style="5" customWidth="1"/>
    <col min="7689" max="7690" width="5" style="5" customWidth="1"/>
    <col min="7691" max="7697" width="4.7109375" style="5" customWidth="1"/>
    <col min="7698" max="7698" width="5.7109375" style="5" customWidth="1"/>
    <col min="7699" max="7699" width="7.7109375" style="5" customWidth="1"/>
    <col min="7700" max="7932" width="9" style="5"/>
    <col min="7933" max="7933" width="3.42578125" style="5" customWidth="1"/>
    <col min="7934" max="7934" width="17.42578125" style="5" customWidth="1"/>
    <col min="7935" max="7935" width="17.140625" style="5" customWidth="1"/>
    <col min="7936" max="7936" width="7.7109375" style="5" customWidth="1"/>
    <col min="7937" max="7938" width="3.7109375" style="5" customWidth="1"/>
    <col min="7939" max="7940" width="4.140625" style="5" customWidth="1"/>
    <col min="7941" max="7941" width="7.140625" style="5" customWidth="1"/>
    <col min="7942" max="7942" width="5" style="5" customWidth="1"/>
    <col min="7943" max="7943" width="5.28515625" style="5" customWidth="1"/>
    <col min="7944" max="7944" width="5.140625" style="5" customWidth="1"/>
    <col min="7945" max="7946" width="5" style="5" customWidth="1"/>
    <col min="7947" max="7953" width="4.7109375" style="5" customWidth="1"/>
    <col min="7954" max="7954" width="5.7109375" style="5" customWidth="1"/>
    <col min="7955" max="7955" width="7.7109375" style="5" customWidth="1"/>
    <col min="7956" max="8188" width="9" style="5"/>
    <col min="8189" max="8189" width="3.42578125" style="5" customWidth="1"/>
    <col min="8190" max="8190" width="17.42578125" style="5" customWidth="1"/>
    <col min="8191" max="8191" width="17.140625" style="5" customWidth="1"/>
    <col min="8192" max="8192" width="7.7109375" style="5" customWidth="1"/>
    <col min="8193" max="8194" width="3.7109375" style="5" customWidth="1"/>
    <col min="8195" max="8196" width="4.140625" style="5" customWidth="1"/>
    <col min="8197" max="8197" width="7.140625" style="5" customWidth="1"/>
    <col min="8198" max="8198" width="5" style="5" customWidth="1"/>
    <col min="8199" max="8199" width="5.28515625" style="5" customWidth="1"/>
    <col min="8200" max="8200" width="5.140625" style="5" customWidth="1"/>
    <col min="8201" max="8202" width="5" style="5" customWidth="1"/>
    <col min="8203" max="8209" width="4.7109375" style="5" customWidth="1"/>
    <col min="8210" max="8210" width="5.7109375" style="5" customWidth="1"/>
    <col min="8211" max="8211" width="7.7109375" style="5" customWidth="1"/>
    <col min="8212" max="8444" width="9" style="5"/>
    <col min="8445" max="8445" width="3.42578125" style="5" customWidth="1"/>
    <col min="8446" max="8446" width="17.42578125" style="5" customWidth="1"/>
    <col min="8447" max="8447" width="17.140625" style="5" customWidth="1"/>
    <col min="8448" max="8448" width="7.7109375" style="5" customWidth="1"/>
    <col min="8449" max="8450" width="3.7109375" style="5" customWidth="1"/>
    <col min="8451" max="8452" width="4.140625" style="5" customWidth="1"/>
    <col min="8453" max="8453" width="7.140625" style="5" customWidth="1"/>
    <col min="8454" max="8454" width="5" style="5" customWidth="1"/>
    <col min="8455" max="8455" width="5.28515625" style="5" customWidth="1"/>
    <col min="8456" max="8456" width="5.140625" style="5" customWidth="1"/>
    <col min="8457" max="8458" width="5" style="5" customWidth="1"/>
    <col min="8459" max="8465" width="4.7109375" style="5" customWidth="1"/>
    <col min="8466" max="8466" width="5.7109375" style="5" customWidth="1"/>
    <col min="8467" max="8467" width="7.7109375" style="5" customWidth="1"/>
    <col min="8468" max="8700" width="9" style="5"/>
    <col min="8701" max="8701" width="3.42578125" style="5" customWidth="1"/>
    <col min="8702" max="8702" width="17.42578125" style="5" customWidth="1"/>
    <col min="8703" max="8703" width="17.140625" style="5" customWidth="1"/>
    <col min="8704" max="8704" width="7.7109375" style="5" customWidth="1"/>
    <col min="8705" max="8706" width="3.7109375" style="5" customWidth="1"/>
    <col min="8707" max="8708" width="4.140625" style="5" customWidth="1"/>
    <col min="8709" max="8709" width="7.140625" style="5" customWidth="1"/>
    <col min="8710" max="8710" width="5" style="5" customWidth="1"/>
    <col min="8711" max="8711" width="5.28515625" style="5" customWidth="1"/>
    <col min="8712" max="8712" width="5.140625" style="5" customWidth="1"/>
    <col min="8713" max="8714" width="5" style="5" customWidth="1"/>
    <col min="8715" max="8721" width="4.7109375" style="5" customWidth="1"/>
    <col min="8722" max="8722" width="5.7109375" style="5" customWidth="1"/>
    <col min="8723" max="8723" width="7.7109375" style="5" customWidth="1"/>
    <col min="8724" max="8956" width="9" style="5"/>
    <col min="8957" max="8957" width="3.42578125" style="5" customWidth="1"/>
    <col min="8958" max="8958" width="17.42578125" style="5" customWidth="1"/>
    <col min="8959" max="8959" width="17.140625" style="5" customWidth="1"/>
    <col min="8960" max="8960" width="7.7109375" style="5" customWidth="1"/>
    <col min="8961" max="8962" width="3.7109375" style="5" customWidth="1"/>
    <col min="8963" max="8964" width="4.140625" style="5" customWidth="1"/>
    <col min="8965" max="8965" width="7.140625" style="5" customWidth="1"/>
    <col min="8966" max="8966" width="5" style="5" customWidth="1"/>
    <col min="8967" max="8967" width="5.28515625" style="5" customWidth="1"/>
    <col min="8968" max="8968" width="5.140625" style="5" customWidth="1"/>
    <col min="8969" max="8970" width="5" style="5" customWidth="1"/>
    <col min="8971" max="8977" width="4.7109375" style="5" customWidth="1"/>
    <col min="8978" max="8978" width="5.7109375" style="5" customWidth="1"/>
    <col min="8979" max="8979" width="7.7109375" style="5" customWidth="1"/>
    <col min="8980" max="9212" width="9" style="5"/>
    <col min="9213" max="9213" width="3.42578125" style="5" customWidth="1"/>
    <col min="9214" max="9214" width="17.42578125" style="5" customWidth="1"/>
    <col min="9215" max="9215" width="17.140625" style="5" customWidth="1"/>
    <col min="9216" max="9216" width="7.7109375" style="5" customWidth="1"/>
    <col min="9217" max="9218" width="3.7109375" style="5" customWidth="1"/>
    <col min="9219" max="9220" width="4.140625" style="5" customWidth="1"/>
    <col min="9221" max="9221" width="7.140625" style="5" customWidth="1"/>
    <col min="9222" max="9222" width="5" style="5" customWidth="1"/>
    <col min="9223" max="9223" width="5.28515625" style="5" customWidth="1"/>
    <col min="9224" max="9224" width="5.140625" style="5" customWidth="1"/>
    <col min="9225" max="9226" width="5" style="5" customWidth="1"/>
    <col min="9227" max="9233" width="4.7109375" style="5" customWidth="1"/>
    <col min="9234" max="9234" width="5.7109375" style="5" customWidth="1"/>
    <col min="9235" max="9235" width="7.7109375" style="5" customWidth="1"/>
    <col min="9236" max="9468" width="9" style="5"/>
    <col min="9469" max="9469" width="3.42578125" style="5" customWidth="1"/>
    <col min="9470" max="9470" width="17.42578125" style="5" customWidth="1"/>
    <col min="9471" max="9471" width="17.140625" style="5" customWidth="1"/>
    <col min="9472" max="9472" width="7.7109375" style="5" customWidth="1"/>
    <col min="9473" max="9474" width="3.7109375" style="5" customWidth="1"/>
    <col min="9475" max="9476" width="4.140625" style="5" customWidth="1"/>
    <col min="9477" max="9477" width="7.140625" style="5" customWidth="1"/>
    <col min="9478" max="9478" width="5" style="5" customWidth="1"/>
    <col min="9479" max="9479" width="5.28515625" style="5" customWidth="1"/>
    <col min="9480" max="9480" width="5.140625" style="5" customWidth="1"/>
    <col min="9481" max="9482" width="5" style="5" customWidth="1"/>
    <col min="9483" max="9489" width="4.7109375" style="5" customWidth="1"/>
    <col min="9490" max="9490" width="5.7109375" style="5" customWidth="1"/>
    <col min="9491" max="9491" width="7.7109375" style="5" customWidth="1"/>
    <col min="9492" max="9724" width="9" style="5"/>
    <col min="9725" max="9725" width="3.42578125" style="5" customWidth="1"/>
    <col min="9726" max="9726" width="17.42578125" style="5" customWidth="1"/>
    <col min="9727" max="9727" width="17.140625" style="5" customWidth="1"/>
    <col min="9728" max="9728" width="7.7109375" style="5" customWidth="1"/>
    <col min="9729" max="9730" width="3.7109375" style="5" customWidth="1"/>
    <col min="9731" max="9732" width="4.140625" style="5" customWidth="1"/>
    <col min="9733" max="9733" width="7.140625" style="5" customWidth="1"/>
    <col min="9734" max="9734" width="5" style="5" customWidth="1"/>
    <col min="9735" max="9735" width="5.28515625" style="5" customWidth="1"/>
    <col min="9736" max="9736" width="5.140625" style="5" customWidth="1"/>
    <col min="9737" max="9738" width="5" style="5" customWidth="1"/>
    <col min="9739" max="9745" width="4.7109375" style="5" customWidth="1"/>
    <col min="9746" max="9746" width="5.7109375" style="5" customWidth="1"/>
    <col min="9747" max="9747" width="7.7109375" style="5" customWidth="1"/>
    <col min="9748" max="9980" width="9" style="5"/>
    <col min="9981" max="9981" width="3.42578125" style="5" customWidth="1"/>
    <col min="9982" max="9982" width="17.42578125" style="5" customWidth="1"/>
    <col min="9983" max="9983" width="17.140625" style="5" customWidth="1"/>
    <col min="9984" max="9984" width="7.7109375" style="5" customWidth="1"/>
    <col min="9985" max="9986" width="3.7109375" style="5" customWidth="1"/>
    <col min="9987" max="9988" width="4.140625" style="5" customWidth="1"/>
    <col min="9989" max="9989" width="7.140625" style="5" customWidth="1"/>
    <col min="9990" max="9990" width="5" style="5" customWidth="1"/>
    <col min="9991" max="9991" width="5.28515625" style="5" customWidth="1"/>
    <col min="9992" max="9992" width="5.140625" style="5" customWidth="1"/>
    <col min="9993" max="9994" width="5" style="5" customWidth="1"/>
    <col min="9995" max="10001" width="4.7109375" style="5" customWidth="1"/>
    <col min="10002" max="10002" width="5.7109375" style="5" customWidth="1"/>
    <col min="10003" max="10003" width="7.7109375" style="5" customWidth="1"/>
    <col min="10004" max="10236" width="9" style="5"/>
    <col min="10237" max="10237" width="3.42578125" style="5" customWidth="1"/>
    <col min="10238" max="10238" width="17.42578125" style="5" customWidth="1"/>
    <col min="10239" max="10239" width="17.140625" style="5" customWidth="1"/>
    <col min="10240" max="10240" width="7.7109375" style="5" customWidth="1"/>
    <col min="10241" max="10242" width="3.7109375" style="5" customWidth="1"/>
    <col min="10243" max="10244" width="4.140625" style="5" customWidth="1"/>
    <col min="10245" max="10245" width="7.140625" style="5" customWidth="1"/>
    <col min="10246" max="10246" width="5" style="5" customWidth="1"/>
    <col min="10247" max="10247" width="5.28515625" style="5" customWidth="1"/>
    <col min="10248" max="10248" width="5.140625" style="5" customWidth="1"/>
    <col min="10249" max="10250" width="5" style="5" customWidth="1"/>
    <col min="10251" max="10257" width="4.7109375" style="5" customWidth="1"/>
    <col min="10258" max="10258" width="5.7109375" style="5" customWidth="1"/>
    <col min="10259" max="10259" width="7.7109375" style="5" customWidth="1"/>
    <col min="10260" max="10492" width="9" style="5"/>
    <col min="10493" max="10493" width="3.42578125" style="5" customWidth="1"/>
    <col min="10494" max="10494" width="17.42578125" style="5" customWidth="1"/>
    <col min="10495" max="10495" width="17.140625" style="5" customWidth="1"/>
    <col min="10496" max="10496" width="7.7109375" style="5" customWidth="1"/>
    <col min="10497" max="10498" width="3.7109375" style="5" customWidth="1"/>
    <col min="10499" max="10500" width="4.140625" style="5" customWidth="1"/>
    <col min="10501" max="10501" width="7.140625" style="5" customWidth="1"/>
    <col min="10502" max="10502" width="5" style="5" customWidth="1"/>
    <col min="10503" max="10503" width="5.28515625" style="5" customWidth="1"/>
    <col min="10504" max="10504" width="5.140625" style="5" customWidth="1"/>
    <col min="10505" max="10506" width="5" style="5" customWidth="1"/>
    <col min="10507" max="10513" width="4.7109375" style="5" customWidth="1"/>
    <col min="10514" max="10514" width="5.7109375" style="5" customWidth="1"/>
    <col min="10515" max="10515" width="7.7109375" style="5" customWidth="1"/>
    <col min="10516" max="10748" width="9" style="5"/>
    <col min="10749" max="10749" width="3.42578125" style="5" customWidth="1"/>
    <col min="10750" max="10750" width="17.42578125" style="5" customWidth="1"/>
    <col min="10751" max="10751" width="17.140625" style="5" customWidth="1"/>
    <col min="10752" max="10752" width="7.7109375" style="5" customWidth="1"/>
    <col min="10753" max="10754" width="3.7109375" style="5" customWidth="1"/>
    <col min="10755" max="10756" width="4.140625" style="5" customWidth="1"/>
    <col min="10757" max="10757" width="7.140625" style="5" customWidth="1"/>
    <col min="10758" max="10758" width="5" style="5" customWidth="1"/>
    <col min="10759" max="10759" width="5.28515625" style="5" customWidth="1"/>
    <col min="10760" max="10760" width="5.140625" style="5" customWidth="1"/>
    <col min="10761" max="10762" width="5" style="5" customWidth="1"/>
    <col min="10763" max="10769" width="4.7109375" style="5" customWidth="1"/>
    <col min="10770" max="10770" width="5.7109375" style="5" customWidth="1"/>
    <col min="10771" max="10771" width="7.7109375" style="5" customWidth="1"/>
    <col min="10772" max="11004" width="9" style="5"/>
    <col min="11005" max="11005" width="3.42578125" style="5" customWidth="1"/>
    <col min="11006" max="11006" width="17.42578125" style="5" customWidth="1"/>
    <col min="11007" max="11007" width="17.140625" style="5" customWidth="1"/>
    <col min="11008" max="11008" width="7.7109375" style="5" customWidth="1"/>
    <col min="11009" max="11010" width="3.7109375" style="5" customWidth="1"/>
    <col min="11011" max="11012" width="4.140625" style="5" customWidth="1"/>
    <col min="11013" max="11013" width="7.140625" style="5" customWidth="1"/>
    <col min="11014" max="11014" width="5" style="5" customWidth="1"/>
    <col min="11015" max="11015" width="5.28515625" style="5" customWidth="1"/>
    <col min="11016" max="11016" width="5.140625" style="5" customWidth="1"/>
    <col min="11017" max="11018" width="5" style="5" customWidth="1"/>
    <col min="11019" max="11025" width="4.7109375" style="5" customWidth="1"/>
    <col min="11026" max="11026" width="5.7109375" style="5" customWidth="1"/>
    <col min="11027" max="11027" width="7.7109375" style="5" customWidth="1"/>
    <col min="11028" max="11260" width="9" style="5"/>
    <col min="11261" max="11261" width="3.42578125" style="5" customWidth="1"/>
    <col min="11262" max="11262" width="17.42578125" style="5" customWidth="1"/>
    <col min="11263" max="11263" width="17.140625" style="5" customWidth="1"/>
    <col min="11264" max="11264" width="7.7109375" style="5" customWidth="1"/>
    <col min="11265" max="11266" width="3.7109375" style="5" customWidth="1"/>
    <col min="11267" max="11268" width="4.140625" style="5" customWidth="1"/>
    <col min="11269" max="11269" width="7.140625" style="5" customWidth="1"/>
    <col min="11270" max="11270" width="5" style="5" customWidth="1"/>
    <col min="11271" max="11271" width="5.28515625" style="5" customWidth="1"/>
    <col min="11272" max="11272" width="5.140625" style="5" customWidth="1"/>
    <col min="11273" max="11274" width="5" style="5" customWidth="1"/>
    <col min="11275" max="11281" width="4.7109375" style="5" customWidth="1"/>
    <col min="11282" max="11282" width="5.7109375" style="5" customWidth="1"/>
    <col min="11283" max="11283" width="7.7109375" style="5" customWidth="1"/>
    <col min="11284" max="11516" width="9" style="5"/>
    <col min="11517" max="11517" width="3.42578125" style="5" customWidth="1"/>
    <col min="11518" max="11518" width="17.42578125" style="5" customWidth="1"/>
    <col min="11519" max="11519" width="17.140625" style="5" customWidth="1"/>
    <col min="11520" max="11520" width="7.7109375" style="5" customWidth="1"/>
    <col min="11521" max="11522" width="3.7109375" style="5" customWidth="1"/>
    <col min="11523" max="11524" width="4.140625" style="5" customWidth="1"/>
    <col min="11525" max="11525" width="7.140625" style="5" customWidth="1"/>
    <col min="11526" max="11526" width="5" style="5" customWidth="1"/>
    <col min="11527" max="11527" width="5.28515625" style="5" customWidth="1"/>
    <col min="11528" max="11528" width="5.140625" style="5" customWidth="1"/>
    <col min="11529" max="11530" width="5" style="5" customWidth="1"/>
    <col min="11531" max="11537" width="4.7109375" style="5" customWidth="1"/>
    <col min="11538" max="11538" width="5.7109375" style="5" customWidth="1"/>
    <col min="11539" max="11539" width="7.7109375" style="5" customWidth="1"/>
    <col min="11540" max="11772" width="9" style="5"/>
    <col min="11773" max="11773" width="3.42578125" style="5" customWidth="1"/>
    <col min="11774" max="11774" width="17.42578125" style="5" customWidth="1"/>
    <col min="11775" max="11775" width="17.140625" style="5" customWidth="1"/>
    <col min="11776" max="11776" width="7.7109375" style="5" customWidth="1"/>
    <col min="11777" max="11778" width="3.7109375" style="5" customWidth="1"/>
    <col min="11779" max="11780" width="4.140625" style="5" customWidth="1"/>
    <col min="11781" max="11781" width="7.140625" style="5" customWidth="1"/>
    <col min="11782" max="11782" width="5" style="5" customWidth="1"/>
    <col min="11783" max="11783" width="5.28515625" style="5" customWidth="1"/>
    <col min="11784" max="11784" width="5.140625" style="5" customWidth="1"/>
    <col min="11785" max="11786" width="5" style="5" customWidth="1"/>
    <col min="11787" max="11793" width="4.7109375" style="5" customWidth="1"/>
    <col min="11794" max="11794" width="5.7109375" style="5" customWidth="1"/>
    <col min="11795" max="11795" width="7.7109375" style="5" customWidth="1"/>
    <col min="11796" max="12028" width="9" style="5"/>
    <col min="12029" max="12029" width="3.42578125" style="5" customWidth="1"/>
    <col min="12030" max="12030" width="17.42578125" style="5" customWidth="1"/>
    <col min="12031" max="12031" width="17.140625" style="5" customWidth="1"/>
    <col min="12032" max="12032" width="7.7109375" style="5" customWidth="1"/>
    <col min="12033" max="12034" width="3.7109375" style="5" customWidth="1"/>
    <col min="12035" max="12036" width="4.140625" style="5" customWidth="1"/>
    <col min="12037" max="12037" width="7.140625" style="5" customWidth="1"/>
    <col min="12038" max="12038" width="5" style="5" customWidth="1"/>
    <col min="12039" max="12039" width="5.28515625" style="5" customWidth="1"/>
    <col min="12040" max="12040" width="5.140625" style="5" customWidth="1"/>
    <col min="12041" max="12042" width="5" style="5" customWidth="1"/>
    <col min="12043" max="12049" width="4.7109375" style="5" customWidth="1"/>
    <col min="12050" max="12050" width="5.7109375" style="5" customWidth="1"/>
    <col min="12051" max="12051" width="7.7109375" style="5" customWidth="1"/>
    <col min="12052" max="12284" width="9" style="5"/>
    <col min="12285" max="12285" width="3.42578125" style="5" customWidth="1"/>
    <col min="12286" max="12286" width="17.42578125" style="5" customWidth="1"/>
    <col min="12287" max="12287" width="17.140625" style="5" customWidth="1"/>
    <col min="12288" max="12288" width="7.7109375" style="5" customWidth="1"/>
    <col min="12289" max="12290" width="3.7109375" style="5" customWidth="1"/>
    <col min="12291" max="12292" width="4.140625" style="5" customWidth="1"/>
    <col min="12293" max="12293" width="7.140625" style="5" customWidth="1"/>
    <col min="12294" max="12294" width="5" style="5" customWidth="1"/>
    <col min="12295" max="12295" width="5.28515625" style="5" customWidth="1"/>
    <col min="12296" max="12296" width="5.140625" style="5" customWidth="1"/>
    <col min="12297" max="12298" width="5" style="5" customWidth="1"/>
    <col min="12299" max="12305" width="4.7109375" style="5" customWidth="1"/>
    <col min="12306" max="12306" width="5.7109375" style="5" customWidth="1"/>
    <col min="12307" max="12307" width="7.7109375" style="5" customWidth="1"/>
    <col min="12308" max="12540" width="9" style="5"/>
    <col min="12541" max="12541" width="3.42578125" style="5" customWidth="1"/>
    <col min="12542" max="12542" width="17.42578125" style="5" customWidth="1"/>
    <col min="12543" max="12543" width="17.140625" style="5" customWidth="1"/>
    <col min="12544" max="12544" width="7.7109375" style="5" customWidth="1"/>
    <col min="12545" max="12546" width="3.7109375" style="5" customWidth="1"/>
    <col min="12547" max="12548" width="4.140625" style="5" customWidth="1"/>
    <col min="12549" max="12549" width="7.140625" style="5" customWidth="1"/>
    <col min="12550" max="12550" width="5" style="5" customWidth="1"/>
    <col min="12551" max="12551" width="5.28515625" style="5" customWidth="1"/>
    <col min="12552" max="12552" width="5.140625" style="5" customWidth="1"/>
    <col min="12553" max="12554" width="5" style="5" customWidth="1"/>
    <col min="12555" max="12561" width="4.7109375" style="5" customWidth="1"/>
    <col min="12562" max="12562" width="5.7109375" style="5" customWidth="1"/>
    <col min="12563" max="12563" width="7.7109375" style="5" customWidth="1"/>
    <col min="12564" max="12796" width="9" style="5"/>
    <col min="12797" max="12797" width="3.42578125" style="5" customWidth="1"/>
    <col min="12798" max="12798" width="17.42578125" style="5" customWidth="1"/>
    <col min="12799" max="12799" width="17.140625" style="5" customWidth="1"/>
    <col min="12800" max="12800" width="7.7109375" style="5" customWidth="1"/>
    <col min="12801" max="12802" width="3.7109375" style="5" customWidth="1"/>
    <col min="12803" max="12804" width="4.140625" style="5" customWidth="1"/>
    <col min="12805" max="12805" width="7.140625" style="5" customWidth="1"/>
    <col min="12806" max="12806" width="5" style="5" customWidth="1"/>
    <col min="12807" max="12807" width="5.28515625" style="5" customWidth="1"/>
    <col min="12808" max="12808" width="5.140625" style="5" customWidth="1"/>
    <col min="12809" max="12810" width="5" style="5" customWidth="1"/>
    <col min="12811" max="12817" width="4.7109375" style="5" customWidth="1"/>
    <col min="12818" max="12818" width="5.7109375" style="5" customWidth="1"/>
    <col min="12819" max="12819" width="7.7109375" style="5" customWidth="1"/>
    <col min="12820" max="13052" width="9" style="5"/>
    <col min="13053" max="13053" width="3.42578125" style="5" customWidth="1"/>
    <col min="13054" max="13054" width="17.42578125" style="5" customWidth="1"/>
    <col min="13055" max="13055" width="17.140625" style="5" customWidth="1"/>
    <col min="13056" max="13056" width="7.7109375" style="5" customWidth="1"/>
    <col min="13057" max="13058" width="3.7109375" style="5" customWidth="1"/>
    <col min="13059" max="13060" width="4.140625" style="5" customWidth="1"/>
    <col min="13061" max="13061" width="7.140625" style="5" customWidth="1"/>
    <col min="13062" max="13062" width="5" style="5" customWidth="1"/>
    <col min="13063" max="13063" width="5.28515625" style="5" customWidth="1"/>
    <col min="13064" max="13064" width="5.140625" style="5" customWidth="1"/>
    <col min="13065" max="13066" width="5" style="5" customWidth="1"/>
    <col min="13067" max="13073" width="4.7109375" style="5" customWidth="1"/>
    <col min="13074" max="13074" width="5.7109375" style="5" customWidth="1"/>
    <col min="13075" max="13075" width="7.7109375" style="5" customWidth="1"/>
    <col min="13076" max="13308" width="9" style="5"/>
    <col min="13309" max="13309" width="3.42578125" style="5" customWidth="1"/>
    <col min="13310" max="13310" width="17.42578125" style="5" customWidth="1"/>
    <col min="13311" max="13311" width="17.140625" style="5" customWidth="1"/>
    <col min="13312" max="13312" width="7.7109375" style="5" customWidth="1"/>
    <col min="13313" max="13314" width="3.7109375" style="5" customWidth="1"/>
    <col min="13315" max="13316" width="4.140625" style="5" customWidth="1"/>
    <col min="13317" max="13317" width="7.140625" style="5" customWidth="1"/>
    <col min="13318" max="13318" width="5" style="5" customWidth="1"/>
    <col min="13319" max="13319" width="5.28515625" style="5" customWidth="1"/>
    <col min="13320" max="13320" width="5.140625" style="5" customWidth="1"/>
    <col min="13321" max="13322" width="5" style="5" customWidth="1"/>
    <col min="13323" max="13329" width="4.7109375" style="5" customWidth="1"/>
    <col min="13330" max="13330" width="5.7109375" style="5" customWidth="1"/>
    <col min="13331" max="13331" width="7.7109375" style="5" customWidth="1"/>
    <col min="13332" max="13564" width="9" style="5"/>
    <col min="13565" max="13565" width="3.42578125" style="5" customWidth="1"/>
    <col min="13566" max="13566" width="17.42578125" style="5" customWidth="1"/>
    <col min="13567" max="13567" width="17.140625" style="5" customWidth="1"/>
    <col min="13568" max="13568" width="7.7109375" style="5" customWidth="1"/>
    <col min="13569" max="13570" width="3.7109375" style="5" customWidth="1"/>
    <col min="13571" max="13572" width="4.140625" style="5" customWidth="1"/>
    <col min="13573" max="13573" width="7.140625" style="5" customWidth="1"/>
    <col min="13574" max="13574" width="5" style="5" customWidth="1"/>
    <col min="13575" max="13575" width="5.28515625" style="5" customWidth="1"/>
    <col min="13576" max="13576" width="5.140625" style="5" customWidth="1"/>
    <col min="13577" max="13578" width="5" style="5" customWidth="1"/>
    <col min="13579" max="13585" width="4.7109375" style="5" customWidth="1"/>
    <col min="13586" max="13586" width="5.7109375" style="5" customWidth="1"/>
    <col min="13587" max="13587" width="7.7109375" style="5" customWidth="1"/>
    <col min="13588" max="13820" width="9" style="5"/>
    <col min="13821" max="13821" width="3.42578125" style="5" customWidth="1"/>
    <col min="13822" max="13822" width="17.42578125" style="5" customWidth="1"/>
    <col min="13823" max="13823" width="17.140625" style="5" customWidth="1"/>
    <col min="13824" max="13824" width="7.7109375" style="5" customWidth="1"/>
    <col min="13825" max="13826" width="3.7109375" style="5" customWidth="1"/>
    <col min="13827" max="13828" width="4.140625" style="5" customWidth="1"/>
    <col min="13829" max="13829" width="7.140625" style="5" customWidth="1"/>
    <col min="13830" max="13830" width="5" style="5" customWidth="1"/>
    <col min="13831" max="13831" width="5.28515625" style="5" customWidth="1"/>
    <col min="13832" max="13832" width="5.140625" style="5" customWidth="1"/>
    <col min="13833" max="13834" width="5" style="5" customWidth="1"/>
    <col min="13835" max="13841" width="4.7109375" style="5" customWidth="1"/>
    <col min="13842" max="13842" width="5.7109375" style="5" customWidth="1"/>
    <col min="13843" max="13843" width="7.7109375" style="5" customWidth="1"/>
    <col min="13844" max="14076" width="9" style="5"/>
    <col min="14077" max="14077" width="3.42578125" style="5" customWidth="1"/>
    <col min="14078" max="14078" width="17.42578125" style="5" customWidth="1"/>
    <col min="14079" max="14079" width="17.140625" style="5" customWidth="1"/>
    <col min="14080" max="14080" width="7.7109375" style="5" customWidth="1"/>
    <col min="14081" max="14082" width="3.7109375" style="5" customWidth="1"/>
    <col min="14083" max="14084" width="4.140625" style="5" customWidth="1"/>
    <col min="14085" max="14085" width="7.140625" style="5" customWidth="1"/>
    <col min="14086" max="14086" width="5" style="5" customWidth="1"/>
    <col min="14087" max="14087" width="5.28515625" style="5" customWidth="1"/>
    <col min="14088" max="14088" width="5.140625" style="5" customWidth="1"/>
    <col min="14089" max="14090" width="5" style="5" customWidth="1"/>
    <col min="14091" max="14097" width="4.7109375" style="5" customWidth="1"/>
    <col min="14098" max="14098" width="5.7109375" style="5" customWidth="1"/>
    <col min="14099" max="14099" width="7.7109375" style="5" customWidth="1"/>
    <col min="14100" max="14332" width="9" style="5"/>
    <col min="14333" max="14333" width="3.42578125" style="5" customWidth="1"/>
    <col min="14334" max="14334" width="17.42578125" style="5" customWidth="1"/>
    <col min="14335" max="14335" width="17.140625" style="5" customWidth="1"/>
    <col min="14336" max="14336" width="7.7109375" style="5" customWidth="1"/>
    <col min="14337" max="14338" width="3.7109375" style="5" customWidth="1"/>
    <col min="14339" max="14340" width="4.140625" style="5" customWidth="1"/>
    <col min="14341" max="14341" width="7.140625" style="5" customWidth="1"/>
    <col min="14342" max="14342" width="5" style="5" customWidth="1"/>
    <col min="14343" max="14343" width="5.28515625" style="5" customWidth="1"/>
    <col min="14344" max="14344" width="5.140625" style="5" customWidth="1"/>
    <col min="14345" max="14346" width="5" style="5" customWidth="1"/>
    <col min="14347" max="14353" width="4.7109375" style="5" customWidth="1"/>
    <col min="14354" max="14354" width="5.7109375" style="5" customWidth="1"/>
    <col min="14355" max="14355" width="7.7109375" style="5" customWidth="1"/>
    <col min="14356" max="14588" width="9" style="5"/>
    <col min="14589" max="14589" width="3.42578125" style="5" customWidth="1"/>
    <col min="14590" max="14590" width="17.42578125" style="5" customWidth="1"/>
    <col min="14591" max="14591" width="17.140625" style="5" customWidth="1"/>
    <col min="14592" max="14592" width="7.7109375" style="5" customWidth="1"/>
    <col min="14593" max="14594" width="3.7109375" style="5" customWidth="1"/>
    <col min="14595" max="14596" width="4.140625" style="5" customWidth="1"/>
    <col min="14597" max="14597" width="7.140625" style="5" customWidth="1"/>
    <col min="14598" max="14598" width="5" style="5" customWidth="1"/>
    <col min="14599" max="14599" width="5.28515625" style="5" customWidth="1"/>
    <col min="14600" max="14600" width="5.140625" style="5" customWidth="1"/>
    <col min="14601" max="14602" width="5" style="5" customWidth="1"/>
    <col min="14603" max="14609" width="4.7109375" style="5" customWidth="1"/>
    <col min="14610" max="14610" width="5.7109375" style="5" customWidth="1"/>
    <col min="14611" max="14611" width="7.7109375" style="5" customWidth="1"/>
    <col min="14612" max="14844" width="9" style="5"/>
    <col min="14845" max="14845" width="3.42578125" style="5" customWidth="1"/>
    <col min="14846" max="14846" width="17.42578125" style="5" customWidth="1"/>
    <col min="14847" max="14847" width="17.140625" style="5" customWidth="1"/>
    <col min="14848" max="14848" width="7.7109375" style="5" customWidth="1"/>
    <col min="14849" max="14850" width="3.7109375" style="5" customWidth="1"/>
    <col min="14851" max="14852" width="4.140625" style="5" customWidth="1"/>
    <col min="14853" max="14853" width="7.140625" style="5" customWidth="1"/>
    <col min="14854" max="14854" width="5" style="5" customWidth="1"/>
    <col min="14855" max="14855" width="5.28515625" style="5" customWidth="1"/>
    <col min="14856" max="14856" width="5.140625" style="5" customWidth="1"/>
    <col min="14857" max="14858" width="5" style="5" customWidth="1"/>
    <col min="14859" max="14865" width="4.7109375" style="5" customWidth="1"/>
    <col min="14866" max="14866" width="5.7109375" style="5" customWidth="1"/>
    <col min="14867" max="14867" width="7.7109375" style="5" customWidth="1"/>
    <col min="14868" max="15100" width="9" style="5"/>
    <col min="15101" max="15101" width="3.42578125" style="5" customWidth="1"/>
    <col min="15102" max="15102" width="17.42578125" style="5" customWidth="1"/>
    <col min="15103" max="15103" width="17.140625" style="5" customWidth="1"/>
    <col min="15104" max="15104" width="7.7109375" style="5" customWidth="1"/>
    <col min="15105" max="15106" width="3.7109375" style="5" customWidth="1"/>
    <col min="15107" max="15108" width="4.140625" style="5" customWidth="1"/>
    <col min="15109" max="15109" width="7.140625" style="5" customWidth="1"/>
    <col min="15110" max="15110" width="5" style="5" customWidth="1"/>
    <col min="15111" max="15111" width="5.28515625" style="5" customWidth="1"/>
    <col min="15112" max="15112" width="5.140625" style="5" customWidth="1"/>
    <col min="15113" max="15114" width="5" style="5" customWidth="1"/>
    <col min="15115" max="15121" width="4.7109375" style="5" customWidth="1"/>
    <col min="15122" max="15122" width="5.7109375" style="5" customWidth="1"/>
    <col min="15123" max="15123" width="7.7109375" style="5" customWidth="1"/>
    <col min="15124" max="15356" width="9" style="5"/>
    <col min="15357" max="15357" width="3.42578125" style="5" customWidth="1"/>
    <col min="15358" max="15358" width="17.42578125" style="5" customWidth="1"/>
    <col min="15359" max="15359" width="17.140625" style="5" customWidth="1"/>
    <col min="15360" max="15360" width="7.7109375" style="5" customWidth="1"/>
    <col min="15361" max="15362" width="3.7109375" style="5" customWidth="1"/>
    <col min="15363" max="15364" width="4.140625" style="5" customWidth="1"/>
    <col min="15365" max="15365" width="7.140625" style="5" customWidth="1"/>
    <col min="15366" max="15366" width="5" style="5" customWidth="1"/>
    <col min="15367" max="15367" width="5.28515625" style="5" customWidth="1"/>
    <col min="15368" max="15368" width="5.140625" style="5" customWidth="1"/>
    <col min="15369" max="15370" width="5" style="5" customWidth="1"/>
    <col min="15371" max="15377" width="4.7109375" style="5" customWidth="1"/>
    <col min="15378" max="15378" width="5.7109375" style="5" customWidth="1"/>
    <col min="15379" max="15379" width="7.7109375" style="5" customWidth="1"/>
    <col min="15380" max="15612" width="9" style="5"/>
    <col min="15613" max="15613" width="3.42578125" style="5" customWidth="1"/>
    <col min="15614" max="15614" width="17.42578125" style="5" customWidth="1"/>
    <col min="15615" max="15615" width="17.140625" style="5" customWidth="1"/>
    <col min="15616" max="15616" width="7.7109375" style="5" customWidth="1"/>
    <col min="15617" max="15618" width="3.7109375" style="5" customWidth="1"/>
    <col min="15619" max="15620" width="4.140625" style="5" customWidth="1"/>
    <col min="15621" max="15621" width="7.140625" style="5" customWidth="1"/>
    <col min="15622" max="15622" width="5" style="5" customWidth="1"/>
    <col min="15623" max="15623" width="5.28515625" style="5" customWidth="1"/>
    <col min="15624" max="15624" width="5.140625" style="5" customWidth="1"/>
    <col min="15625" max="15626" width="5" style="5" customWidth="1"/>
    <col min="15627" max="15633" width="4.7109375" style="5" customWidth="1"/>
    <col min="15634" max="15634" width="5.7109375" style="5" customWidth="1"/>
    <col min="15635" max="15635" width="7.7109375" style="5" customWidth="1"/>
    <col min="15636" max="15868" width="9" style="5"/>
    <col min="15869" max="15869" width="3.42578125" style="5" customWidth="1"/>
    <col min="15870" max="15870" width="17.42578125" style="5" customWidth="1"/>
    <col min="15871" max="15871" width="17.140625" style="5" customWidth="1"/>
    <col min="15872" max="15872" width="7.7109375" style="5" customWidth="1"/>
    <col min="15873" max="15874" width="3.7109375" style="5" customWidth="1"/>
    <col min="15875" max="15876" width="4.140625" style="5" customWidth="1"/>
    <col min="15877" max="15877" width="7.140625" style="5" customWidth="1"/>
    <col min="15878" max="15878" width="5" style="5" customWidth="1"/>
    <col min="15879" max="15879" width="5.28515625" style="5" customWidth="1"/>
    <col min="15880" max="15880" width="5.140625" style="5" customWidth="1"/>
    <col min="15881" max="15882" width="5" style="5" customWidth="1"/>
    <col min="15883" max="15889" width="4.7109375" style="5" customWidth="1"/>
    <col min="15890" max="15890" width="5.7109375" style="5" customWidth="1"/>
    <col min="15891" max="15891" width="7.7109375" style="5" customWidth="1"/>
    <col min="15892" max="16124" width="9" style="5"/>
    <col min="16125" max="16125" width="3.42578125" style="5" customWidth="1"/>
    <col min="16126" max="16126" width="17.42578125" style="5" customWidth="1"/>
    <col min="16127" max="16127" width="17.140625" style="5" customWidth="1"/>
    <col min="16128" max="16128" width="7.7109375" style="5" customWidth="1"/>
    <col min="16129" max="16130" width="3.7109375" style="5" customWidth="1"/>
    <col min="16131" max="16132" width="4.140625" style="5" customWidth="1"/>
    <col min="16133" max="16133" width="7.140625" style="5" customWidth="1"/>
    <col min="16134" max="16134" width="5" style="5" customWidth="1"/>
    <col min="16135" max="16135" width="5.28515625" style="5" customWidth="1"/>
    <col min="16136" max="16136" width="5.140625" style="5" customWidth="1"/>
    <col min="16137" max="16138" width="5" style="5" customWidth="1"/>
    <col min="16139" max="16145" width="4.7109375" style="5" customWidth="1"/>
    <col min="16146" max="16146" width="5.7109375" style="5" customWidth="1"/>
    <col min="16147" max="16147" width="7.7109375" style="5" customWidth="1"/>
    <col min="16148" max="16384" width="9" style="5"/>
  </cols>
  <sheetData>
    <row r="1" spans="1:20" ht="24">
      <c r="A1" s="144" t="s">
        <v>154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</row>
    <row r="2" spans="1:20">
      <c r="A2" s="3" t="s">
        <v>59</v>
      </c>
      <c r="B2" s="3"/>
      <c r="C2" s="39"/>
      <c r="D2" s="3"/>
      <c r="E2" s="3" t="s">
        <v>64</v>
      </c>
      <c r="F2" s="3"/>
      <c r="G2" s="3"/>
      <c r="H2" s="3"/>
      <c r="I2" s="3"/>
      <c r="J2" s="3"/>
      <c r="K2" s="3"/>
      <c r="L2" s="3"/>
      <c r="M2" s="3"/>
    </row>
    <row r="3" spans="1:20" s="1" customFormat="1">
      <c r="A3" s="40" t="s">
        <v>60</v>
      </c>
      <c r="B3" s="40"/>
      <c r="C3" s="40"/>
      <c r="D3" s="40"/>
      <c r="E3" s="41" t="s">
        <v>63</v>
      </c>
      <c r="F3" s="41"/>
      <c r="G3" s="41"/>
      <c r="H3" s="41"/>
      <c r="I3" s="41"/>
      <c r="J3" s="41"/>
      <c r="K3" s="41"/>
      <c r="L3" s="41"/>
      <c r="M3" s="41"/>
      <c r="N3" s="42"/>
      <c r="Q3" s="1" t="s">
        <v>23</v>
      </c>
      <c r="R3" s="42"/>
      <c r="S3" s="42"/>
    </row>
    <row r="4" spans="1:20" s="1" customFormat="1">
      <c r="A4" s="41" t="s">
        <v>61</v>
      </c>
      <c r="B4" s="41"/>
      <c r="C4" s="40"/>
      <c r="D4" s="41"/>
      <c r="E4" s="41" t="s">
        <v>62</v>
      </c>
      <c r="F4" s="41"/>
      <c r="G4" s="41"/>
      <c r="H4" s="41"/>
      <c r="I4" s="41"/>
      <c r="J4" s="41"/>
      <c r="K4" s="41"/>
      <c r="L4" s="41"/>
      <c r="M4" s="41"/>
      <c r="N4" s="42" t="s">
        <v>24</v>
      </c>
      <c r="Q4" s="145">
        <v>6</v>
      </c>
      <c r="R4" s="145"/>
      <c r="S4" s="145"/>
    </row>
    <row r="5" spans="1:20" s="1" customFormat="1">
      <c r="A5" s="43" t="s">
        <v>23</v>
      </c>
      <c r="B5" s="43"/>
      <c r="C5" s="43"/>
      <c r="D5" s="43"/>
      <c r="E5" s="43"/>
      <c r="F5" s="43"/>
      <c r="G5" s="42"/>
      <c r="H5" s="42"/>
      <c r="I5" s="42"/>
      <c r="N5" s="42" t="s">
        <v>25</v>
      </c>
      <c r="Q5" s="146"/>
      <c r="R5" s="146"/>
      <c r="S5" s="146"/>
    </row>
    <row r="6" spans="1:20" s="1" customFormat="1">
      <c r="A6" s="1" t="s">
        <v>26</v>
      </c>
      <c r="C6" s="1" t="s">
        <v>115</v>
      </c>
      <c r="E6" s="147" t="s">
        <v>114</v>
      </c>
      <c r="F6" s="147"/>
      <c r="G6" s="147"/>
      <c r="H6" s="147"/>
      <c r="I6" s="147"/>
      <c r="N6" s="47" t="s">
        <v>28</v>
      </c>
      <c r="O6" s="47"/>
      <c r="P6" s="47"/>
      <c r="Q6" s="148">
        <f>F10</f>
        <v>15600</v>
      </c>
      <c r="R6" s="148"/>
      <c r="S6" s="148"/>
    </row>
    <row r="7" spans="1:20" s="2" customFormat="1">
      <c r="A7" s="142" t="s">
        <v>9</v>
      </c>
      <c r="B7" s="142" t="s">
        <v>29</v>
      </c>
      <c r="C7" s="142" t="s">
        <v>30</v>
      </c>
      <c r="D7" s="142" t="s">
        <v>31</v>
      </c>
      <c r="E7" s="142" t="s">
        <v>32</v>
      </c>
      <c r="F7" s="142" t="s">
        <v>33</v>
      </c>
      <c r="G7" s="142" t="s">
        <v>34</v>
      </c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 t="s">
        <v>35</v>
      </c>
    </row>
    <row r="8" spans="1:20" s="2" customFormat="1">
      <c r="A8" s="142"/>
      <c r="B8" s="142"/>
      <c r="C8" s="142"/>
      <c r="D8" s="142"/>
      <c r="E8" s="142"/>
      <c r="F8" s="142"/>
      <c r="G8" s="142" t="s">
        <v>36</v>
      </c>
      <c r="H8" s="142"/>
      <c r="I8" s="142"/>
      <c r="J8" s="142" t="s">
        <v>37</v>
      </c>
      <c r="K8" s="142"/>
      <c r="L8" s="142"/>
      <c r="M8" s="142" t="s">
        <v>38</v>
      </c>
      <c r="N8" s="142"/>
      <c r="O8" s="142"/>
      <c r="P8" s="142" t="s">
        <v>39</v>
      </c>
      <c r="Q8" s="142"/>
      <c r="R8" s="142"/>
      <c r="S8" s="142"/>
    </row>
    <row r="9" spans="1:20" s="2" customFormat="1" ht="22.5" thickBot="1">
      <c r="A9" s="142"/>
      <c r="B9" s="142"/>
      <c r="C9" s="142"/>
      <c r="D9" s="142"/>
      <c r="E9" s="143"/>
      <c r="F9" s="143"/>
      <c r="G9" s="48" t="s">
        <v>45</v>
      </c>
      <c r="H9" s="48" t="s">
        <v>46</v>
      </c>
      <c r="I9" s="48" t="s">
        <v>47</v>
      </c>
      <c r="J9" s="48" t="s">
        <v>48</v>
      </c>
      <c r="K9" s="48" t="s">
        <v>49</v>
      </c>
      <c r="L9" s="48" t="s">
        <v>50</v>
      </c>
      <c r="M9" s="48" t="s">
        <v>51</v>
      </c>
      <c r="N9" s="48" t="s">
        <v>52</v>
      </c>
      <c r="O9" s="48" t="s">
        <v>53</v>
      </c>
      <c r="P9" s="48" t="s">
        <v>54</v>
      </c>
      <c r="Q9" s="48" t="s">
        <v>55</v>
      </c>
      <c r="R9" s="48" t="s">
        <v>56</v>
      </c>
      <c r="S9" s="142"/>
    </row>
    <row r="10" spans="1:20" s="3" customFormat="1" ht="22.5" thickBot="1">
      <c r="A10" s="7">
        <v>6</v>
      </c>
      <c r="B10" s="8" t="s">
        <v>78</v>
      </c>
      <c r="C10" s="8" t="s">
        <v>83</v>
      </c>
      <c r="D10" s="49" t="s">
        <v>71</v>
      </c>
      <c r="E10" s="92" t="s">
        <v>44</v>
      </c>
      <c r="F10" s="50">
        <f>SUM(G10:R10)</f>
        <v>15600</v>
      </c>
      <c r="G10" s="51">
        <f>SUM(G11:G13)</f>
        <v>0</v>
      </c>
      <c r="H10" s="51">
        <v>0</v>
      </c>
      <c r="I10" s="51">
        <f>SUM(I11:I14)</f>
        <v>3600</v>
      </c>
      <c r="J10" s="51">
        <f t="shared" ref="J10:Q10" si="0">SUM(J11:J13)</f>
        <v>0</v>
      </c>
      <c r="K10" s="51">
        <f>SUM(K11:K13)</f>
        <v>0</v>
      </c>
      <c r="L10" s="51">
        <f t="shared" si="0"/>
        <v>0</v>
      </c>
      <c r="M10" s="51">
        <f t="shared" si="0"/>
        <v>12000</v>
      </c>
      <c r="N10" s="51">
        <f t="shared" si="0"/>
        <v>0</v>
      </c>
      <c r="O10" s="51">
        <f t="shared" si="0"/>
        <v>0</v>
      </c>
      <c r="P10" s="51">
        <f t="shared" si="0"/>
        <v>0</v>
      </c>
      <c r="Q10" s="51">
        <f t="shared" si="0"/>
        <v>0</v>
      </c>
      <c r="R10" s="93">
        <f>SUM(R11:R13)</f>
        <v>0</v>
      </c>
      <c r="S10" s="94" t="s">
        <v>113</v>
      </c>
      <c r="T10" s="6"/>
    </row>
    <row r="11" spans="1:20" s="3" customFormat="1">
      <c r="A11" s="7"/>
      <c r="B11" s="8" t="s">
        <v>116</v>
      </c>
      <c r="C11" s="8" t="s">
        <v>262</v>
      </c>
      <c r="D11" s="49" t="s">
        <v>163</v>
      </c>
      <c r="E11" s="95" t="s">
        <v>42</v>
      </c>
      <c r="F11" s="9">
        <f>SUM(G11:R11)</f>
        <v>15600</v>
      </c>
      <c r="G11" s="9"/>
      <c r="H11" s="9"/>
      <c r="I11" s="9">
        <v>3600</v>
      </c>
      <c r="J11" s="9"/>
      <c r="K11" s="9"/>
      <c r="L11" s="9"/>
      <c r="M11" s="9">
        <v>12000</v>
      </c>
      <c r="N11" s="9"/>
      <c r="O11" s="9"/>
      <c r="P11" s="9"/>
      <c r="Q11" s="9"/>
      <c r="R11" s="9"/>
      <c r="S11" s="8" t="s">
        <v>122</v>
      </c>
    </row>
    <row r="12" spans="1:20" s="3" customFormat="1">
      <c r="A12" s="7"/>
      <c r="B12" s="8" t="s">
        <v>155</v>
      </c>
      <c r="C12" s="8"/>
      <c r="D12" s="49" t="s">
        <v>164</v>
      </c>
      <c r="E12" s="95" t="s">
        <v>41</v>
      </c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52"/>
    </row>
    <row r="13" spans="1:20" s="3" customFormat="1">
      <c r="A13" s="7"/>
      <c r="B13" s="8"/>
      <c r="C13" s="8" t="s">
        <v>160</v>
      </c>
      <c r="D13" s="49" t="s">
        <v>71</v>
      </c>
      <c r="E13" s="7" t="s">
        <v>40</v>
      </c>
      <c r="F13" s="9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54"/>
    </row>
    <row r="14" spans="1:20" s="3" customFormat="1">
      <c r="A14" s="7"/>
      <c r="B14" s="97" t="s">
        <v>57</v>
      </c>
      <c r="C14" s="8" t="s">
        <v>161</v>
      </c>
      <c r="D14" s="49" t="s">
        <v>70</v>
      </c>
      <c r="E14" s="11"/>
      <c r="F14" s="10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8"/>
    </row>
    <row r="15" spans="1:20" s="3" customFormat="1">
      <c r="A15" s="7"/>
      <c r="B15" s="8" t="s">
        <v>117</v>
      </c>
      <c r="C15" s="14"/>
      <c r="D15" s="49" t="s">
        <v>162</v>
      </c>
      <c r="E15" s="8"/>
      <c r="F15" s="8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8"/>
    </row>
    <row r="16" spans="1:20" s="3" customFormat="1">
      <c r="A16" s="7"/>
      <c r="B16" s="8" t="s">
        <v>118</v>
      </c>
      <c r="C16" s="8"/>
      <c r="D16" s="7"/>
      <c r="E16" s="8"/>
      <c r="F16" s="8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8"/>
    </row>
    <row r="17" spans="1:19" s="3" customFormat="1">
      <c r="A17" s="7"/>
      <c r="B17" s="8" t="s">
        <v>119</v>
      </c>
      <c r="C17" s="8"/>
      <c r="D17" s="7"/>
      <c r="E17" s="8"/>
      <c r="F17" s="8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8"/>
    </row>
    <row r="18" spans="1:19" s="3" customFormat="1">
      <c r="A18" s="7"/>
      <c r="B18" s="8" t="s">
        <v>120</v>
      </c>
      <c r="C18" s="8"/>
      <c r="D18" s="98"/>
      <c r="E18" s="8"/>
      <c r="F18" s="8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8"/>
    </row>
    <row r="19" spans="1:19" s="3" customFormat="1">
      <c r="A19" s="7"/>
      <c r="B19" s="8" t="s">
        <v>121</v>
      </c>
      <c r="C19" s="8"/>
      <c r="D19" s="8"/>
      <c r="E19" s="8"/>
      <c r="F19" s="8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8"/>
    </row>
    <row r="20" spans="1:19" s="3" customFormat="1">
      <c r="A20" s="7"/>
      <c r="B20" s="8"/>
      <c r="C20" s="8"/>
      <c r="D20" s="8"/>
      <c r="E20" s="8"/>
      <c r="F20" s="8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8"/>
    </row>
    <row r="21" spans="1:19" s="3" customFormat="1">
      <c r="A21" s="7"/>
      <c r="B21" s="8"/>
      <c r="C21" s="8"/>
      <c r="D21" s="7"/>
      <c r="E21" s="8"/>
      <c r="F21" s="8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8"/>
    </row>
    <row r="22" spans="1:19" s="3" customFormat="1">
      <c r="A22" s="7"/>
      <c r="B22" s="8"/>
      <c r="C22" s="8"/>
      <c r="E22" s="8"/>
      <c r="F22" s="8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8"/>
    </row>
    <row r="23" spans="1:19" s="3" customFormat="1">
      <c r="A23" s="7"/>
      <c r="B23" s="8"/>
      <c r="D23" s="8"/>
      <c r="E23" s="8"/>
      <c r="F23" s="8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8"/>
    </row>
    <row r="24" spans="1:19" s="3" customFormat="1">
      <c r="A24" s="7"/>
      <c r="B24" s="8"/>
      <c r="C24" s="8"/>
      <c r="D24" s="7"/>
      <c r="E24" s="8"/>
      <c r="F24" s="8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8"/>
    </row>
    <row r="25" spans="1:19" s="3" customFormat="1">
      <c r="A25" s="7"/>
      <c r="B25" s="12"/>
      <c r="C25" s="8"/>
      <c r="E25" s="8"/>
      <c r="F25" s="8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8"/>
    </row>
    <row r="26" spans="1:19">
      <c r="A26" s="13"/>
      <c r="B26" s="14"/>
      <c r="D26" s="8"/>
      <c r="E26" s="15"/>
      <c r="F26" s="15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5"/>
    </row>
    <row r="27" spans="1:19">
      <c r="A27" s="13"/>
      <c r="B27" s="14"/>
      <c r="C27" s="8"/>
      <c r="D27" s="8"/>
      <c r="E27" s="15"/>
      <c r="F27" s="15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5"/>
    </row>
    <row r="28" spans="1:19">
      <c r="A28" s="13"/>
      <c r="B28" s="14"/>
      <c r="C28" s="8"/>
      <c r="D28" s="8"/>
      <c r="E28" s="15"/>
      <c r="F28" s="15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5"/>
    </row>
    <row r="29" spans="1:19">
      <c r="A29" s="17"/>
      <c r="B29" s="15"/>
      <c r="C29" s="8"/>
      <c r="D29" s="8"/>
      <c r="E29" s="15"/>
      <c r="F29" s="15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5"/>
    </row>
    <row r="30" spans="1:19">
      <c r="A30" s="17"/>
      <c r="B30" s="15"/>
      <c r="C30" s="15"/>
      <c r="D30" s="15"/>
      <c r="E30" s="15"/>
      <c r="F30" s="15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5"/>
    </row>
  </sheetData>
  <mergeCells count="17">
    <mergeCell ref="F7:F9"/>
    <mergeCell ref="G7:R7"/>
    <mergeCell ref="S7:S9"/>
    <mergeCell ref="G8:I8"/>
    <mergeCell ref="J8:L8"/>
    <mergeCell ref="M8:O8"/>
    <mergeCell ref="P8:R8"/>
    <mergeCell ref="A1:S1"/>
    <mergeCell ref="Q4:S4"/>
    <mergeCell ref="Q5:S5"/>
    <mergeCell ref="E6:I6"/>
    <mergeCell ref="Q6:S6"/>
    <mergeCell ref="A7:A9"/>
    <mergeCell ref="B7:B9"/>
    <mergeCell ref="C7:C9"/>
    <mergeCell ref="D7:D9"/>
    <mergeCell ref="E7:E9"/>
  </mergeCells>
  <pageMargins left="0.39370078740157483" right="0.39370078740157483" top="0.59055118110236227" bottom="0.39370078740157483" header="0.31496062992125984" footer="0.31496062992125984"/>
  <pageSetup paperSize="9" scale="77"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FCBAC-DE03-4384-83E8-77A084524D10}">
  <sheetPr>
    <pageSetUpPr fitToPage="1"/>
  </sheetPr>
  <dimension ref="A1:T30"/>
  <sheetViews>
    <sheetView topLeftCell="A13" zoomScaleNormal="100" workbookViewId="0">
      <selection activeCell="E12" sqref="E12"/>
    </sheetView>
  </sheetViews>
  <sheetFormatPr defaultColWidth="9" defaultRowHeight="21.75"/>
  <cols>
    <col min="1" max="1" width="4.140625" style="38" customWidth="1"/>
    <col min="2" max="2" width="26" style="24" bestFit="1" customWidth="1"/>
    <col min="3" max="3" width="27.42578125" style="24" bestFit="1" customWidth="1"/>
    <col min="4" max="4" width="16.42578125" style="24" bestFit="1" customWidth="1"/>
    <col min="5" max="5" width="12" style="24" customWidth="1"/>
    <col min="6" max="6" width="9.42578125" style="24" customWidth="1"/>
    <col min="7" max="9" width="5.42578125" style="24" customWidth="1"/>
    <col min="10" max="10" width="6.85546875" style="24" customWidth="1"/>
    <col min="11" max="13" width="5.42578125" style="24" customWidth="1"/>
    <col min="14" max="14" width="7.140625" style="24" customWidth="1"/>
    <col min="15" max="18" width="5.42578125" style="24" customWidth="1"/>
    <col min="19" max="19" width="8" style="24" customWidth="1"/>
    <col min="20" max="252" width="9" style="24"/>
    <col min="253" max="253" width="3.42578125" style="24" customWidth="1"/>
    <col min="254" max="254" width="17.42578125" style="24" customWidth="1"/>
    <col min="255" max="255" width="17.140625" style="24" customWidth="1"/>
    <col min="256" max="256" width="7.7109375" style="24" customWidth="1"/>
    <col min="257" max="258" width="3.7109375" style="24" customWidth="1"/>
    <col min="259" max="260" width="4.140625" style="24" customWidth="1"/>
    <col min="261" max="261" width="7.140625" style="24" customWidth="1"/>
    <col min="262" max="262" width="5" style="24" customWidth="1"/>
    <col min="263" max="263" width="5.28515625" style="24" customWidth="1"/>
    <col min="264" max="264" width="5.140625" style="24" customWidth="1"/>
    <col min="265" max="266" width="5" style="24" customWidth="1"/>
    <col min="267" max="273" width="4.7109375" style="24" customWidth="1"/>
    <col min="274" max="274" width="5.7109375" style="24" customWidth="1"/>
    <col min="275" max="275" width="7.7109375" style="24" customWidth="1"/>
    <col min="276" max="508" width="9" style="24"/>
    <col min="509" max="509" width="3.42578125" style="24" customWidth="1"/>
    <col min="510" max="510" width="17.42578125" style="24" customWidth="1"/>
    <col min="511" max="511" width="17.140625" style="24" customWidth="1"/>
    <col min="512" max="512" width="7.7109375" style="24" customWidth="1"/>
    <col min="513" max="514" width="3.7109375" style="24" customWidth="1"/>
    <col min="515" max="516" width="4.140625" style="24" customWidth="1"/>
    <col min="517" max="517" width="7.140625" style="24" customWidth="1"/>
    <col min="518" max="518" width="5" style="24" customWidth="1"/>
    <col min="519" max="519" width="5.28515625" style="24" customWidth="1"/>
    <col min="520" max="520" width="5.140625" style="24" customWidth="1"/>
    <col min="521" max="522" width="5" style="24" customWidth="1"/>
    <col min="523" max="529" width="4.7109375" style="24" customWidth="1"/>
    <col min="530" max="530" width="5.7109375" style="24" customWidth="1"/>
    <col min="531" max="531" width="7.7109375" style="24" customWidth="1"/>
    <col min="532" max="764" width="9" style="24"/>
    <col min="765" max="765" width="3.42578125" style="24" customWidth="1"/>
    <col min="766" max="766" width="17.42578125" style="24" customWidth="1"/>
    <col min="767" max="767" width="17.140625" style="24" customWidth="1"/>
    <col min="768" max="768" width="7.7109375" style="24" customWidth="1"/>
    <col min="769" max="770" width="3.7109375" style="24" customWidth="1"/>
    <col min="771" max="772" width="4.140625" style="24" customWidth="1"/>
    <col min="773" max="773" width="7.140625" style="24" customWidth="1"/>
    <col min="774" max="774" width="5" style="24" customWidth="1"/>
    <col min="775" max="775" width="5.28515625" style="24" customWidth="1"/>
    <col min="776" max="776" width="5.140625" style="24" customWidth="1"/>
    <col min="777" max="778" width="5" style="24" customWidth="1"/>
    <col min="779" max="785" width="4.7109375" style="24" customWidth="1"/>
    <col min="786" max="786" width="5.7109375" style="24" customWidth="1"/>
    <col min="787" max="787" width="7.7109375" style="24" customWidth="1"/>
    <col min="788" max="1020" width="9" style="24"/>
    <col min="1021" max="1021" width="3.42578125" style="24" customWidth="1"/>
    <col min="1022" max="1022" width="17.42578125" style="24" customWidth="1"/>
    <col min="1023" max="1023" width="17.140625" style="24" customWidth="1"/>
    <col min="1024" max="1024" width="7.7109375" style="24" customWidth="1"/>
    <col min="1025" max="1026" width="3.7109375" style="24" customWidth="1"/>
    <col min="1027" max="1028" width="4.140625" style="24" customWidth="1"/>
    <col min="1029" max="1029" width="7.140625" style="24" customWidth="1"/>
    <col min="1030" max="1030" width="5" style="24" customWidth="1"/>
    <col min="1031" max="1031" width="5.28515625" style="24" customWidth="1"/>
    <col min="1032" max="1032" width="5.140625" style="24" customWidth="1"/>
    <col min="1033" max="1034" width="5" style="24" customWidth="1"/>
    <col min="1035" max="1041" width="4.7109375" style="24" customWidth="1"/>
    <col min="1042" max="1042" width="5.7109375" style="24" customWidth="1"/>
    <col min="1043" max="1043" width="7.7109375" style="24" customWidth="1"/>
    <col min="1044" max="1276" width="9" style="24"/>
    <col min="1277" max="1277" width="3.42578125" style="24" customWidth="1"/>
    <col min="1278" max="1278" width="17.42578125" style="24" customWidth="1"/>
    <col min="1279" max="1279" width="17.140625" style="24" customWidth="1"/>
    <col min="1280" max="1280" width="7.7109375" style="24" customWidth="1"/>
    <col min="1281" max="1282" width="3.7109375" style="24" customWidth="1"/>
    <col min="1283" max="1284" width="4.140625" style="24" customWidth="1"/>
    <col min="1285" max="1285" width="7.140625" style="24" customWidth="1"/>
    <col min="1286" max="1286" width="5" style="24" customWidth="1"/>
    <col min="1287" max="1287" width="5.28515625" style="24" customWidth="1"/>
    <col min="1288" max="1288" width="5.140625" style="24" customWidth="1"/>
    <col min="1289" max="1290" width="5" style="24" customWidth="1"/>
    <col min="1291" max="1297" width="4.7109375" style="24" customWidth="1"/>
    <col min="1298" max="1298" width="5.7109375" style="24" customWidth="1"/>
    <col min="1299" max="1299" width="7.7109375" style="24" customWidth="1"/>
    <col min="1300" max="1532" width="9" style="24"/>
    <col min="1533" max="1533" width="3.42578125" style="24" customWidth="1"/>
    <col min="1534" max="1534" width="17.42578125" style="24" customWidth="1"/>
    <col min="1535" max="1535" width="17.140625" style="24" customWidth="1"/>
    <col min="1536" max="1536" width="7.7109375" style="24" customWidth="1"/>
    <col min="1537" max="1538" width="3.7109375" style="24" customWidth="1"/>
    <col min="1539" max="1540" width="4.140625" style="24" customWidth="1"/>
    <col min="1541" max="1541" width="7.140625" style="24" customWidth="1"/>
    <col min="1542" max="1542" width="5" style="24" customWidth="1"/>
    <col min="1543" max="1543" width="5.28515625" style="24" customWidth="1"/>
    <col min="1544" max="1544" width="5.140625" style="24" customWidth="1"/>
    <col min="1545" max="1546" width="5" style="24" customWidth="1"/>
    <col min="1547" max="1553" width="4.7109375" style="24" customWidth="1"/>
    <col min="1554" max="1554" width="5.7109375" style="24" customWidth="1"/>
    <col min="1555" max="1555" width="7.7109375" style="24" customWidth="1"/>
    <col min="1556" max="1788" width="9" style="24"/>
    <col min="1789" max="1789" width="3.42578125" style="24" customWidth="1"/>
    <col min="1790" max="1790" width="17.42578125" style="24" customWidth="1"/>
    <col min="1791" max="1791" width="17.140625" style="24" customWidth="1"/>
    <col min="1792" max="1792" width="7.7109375" style="24" customWidth="1"/>
    <col min="1793" max="1794" width="3.7109375" style="24" customWidth="1"/>
    <col min="1795" max="1796" width="4.140625" style="24" customWidth="1"/>
    <col min="1797" max="1797" width="7.140625" style="24" customWidth="1"/>
    <col min="1798" max="1798" width="5" style="24" customWidth="1"/>
    <col min="1799" max="1799" width="5.28515625" style="24" customWidth="1"/>
    <col min="1800" max="1800" width="5.140625" style="24" customWidth="1"/>
    <col min="1801" max="1802" width="5" style="24" customWidth="1"/>
    <col min="1803" max="1809" width="4.7109375" style="24" customWidth="1"/>
    <col min="1810" max="1810" width="5.7109375" style="24" customWidth="1"/>
    <col min="1811" max="1811" width="7.7109375" style="24" customWidth="1"/>
    <col min="1812" max="2044" width="9" style="24"/>
    <col min="2045" max="2045" width="3.42578125" style="24" customWidth="1"/>
    <col min="2046" max="2046" width="17.42578125" style="24" customWidth="1"/>
    <col min="2047" max="2047" width="17.140625" style="24" customWidth="1"/>
    <col min="2048" max="2048" width="7.7109375" style="24" customWidth="1"/>
    <col min="2049" max="2050" width="3.7109375" style="24" customWidth="1"/>
    <col min="2051" max="2052" width="4.140625" style="24" customWidth="1"/>
    <col min="2053" max="2053" width="7.140625" style="24" customWidth="1"/>
    <col min="2054" max="2054" width="5" style="24" customWidth="1"/>
    <col min="2055" max="2055" width="5.28515625" style="24" customWidth="1"/>
    <col min="2056" max="2056" width="5.140625" style="24" customWidth="1"/>
    <col min="2057" max="2058" width="5" style="24" customWidth="1"/>
    <col min="2059" max="2065" width="4.7109375" style="24" customWidth="1"/>
    <col min="2066" max="2066" width="5.7109375" style="24" customWidth="1"/>
    <col min="2067" max="2067" width="7.7109375" style="24" customWidth="1"/>
    <col min="2068" max="2300" width="9" style="24"/>
    <col min="2301" max="2301" width="3.42578125" style="24" customWidth="1"/>
    <col min="2302" max="2302" width="17.42578125" style="24" customWidth="1"/>
    <col min="2303" max="2303" width="17.140625" style="24" customWidth="1"/>
    <col min="2304" max="2304" width="7.7109375" style="24" customWidth="1"/>
    <col min="2305" max="2306" width="3.7109375" style="24" customWidth="1"/>
    <col min="2307" max="2308" width="4.140625" style="24" customWidth="1"/>
    <col min="2309" max="2309" width="7.140625" style="24" customWidth="1"/>
    <col min="2310" max="2310" width="5" style="24" customWidth="1"/>
    <col min="2311" max="2311" width="5.28515625" style="24" customWidth="1"/>
    <col min="2312" max="2312" width="5.140625" style="24" customWidth="1"/>
    <col min="2313" max="2314" width="5" style="24" customWidth="1"/>
    <col min="2315" max="2321" width="4.7109375" style="24" customWidth="1"/>
    <col min="2322" max="2322" width="5.7109375" style="24" customWidth="1"/>
    <col min="2323" max="2323" width="7.7109375" style="24" customWidth="1"/>
    <col min="2324" max="2556" width="9" style="24"/>
    <col min="2557" max="2557" width="3.42578125" style="24" customWidth="1"/>
    <col min="2558" max="2558" width="17.42578125" style="24" customWidth="1"/>
    <col min="2559" max="2559" width="17.140625" style="24" customWidth="1"/>
    <col min="2560" max="2560" width="7.7109375" style="24" customWidth="1"/>
    <col min="2561" max="2562" width="3.7109375" style="24" customWidth="1"/>
    <col min="2563" max="2564" width="4.140625" style="24" customWidth="1"/>
    <col min="2565" max="2565" width="7.140625" style="24" customWidth="1"/>
    <col min="2566" max="2566" width="5" style="24" customWidth="1"/>
    <col min="2567" max="2567" width="5.28515625" style="24" customWidth="1"/>
    <col min="2568" max="2568" width="5.140625" style="24" customWidth="1"/>
    <col min="2569" max="2570" width="5" style="24" customWidth="1"/>
    <col min="2571" max="2577" width="4.7109375" style="24" customWidth="1"/>
    <col min="2578" max="2578" width="5.7109375" style="24" customWidth="1"/>
    <col min="2579" max="2579" width="7.7109375" style="24" customWidth="1"/>
    <col min="2580" max="2812" width="9" style="24"/>
    <col min="2813" max="2813" width="3.42578125" style="24" customWidth="1"/>
    <col min="2814" max="2814" width="17.42578125" style="24" customWidth="1"/>
    <col min="2815" max="2815" width="17.140625" style="24" customWidth="1"/>
    <col min="2816" max="2816" width="7.7109375" style="24" customWidth="1"/>
    <col min="2817" max="2818" width="3.7109375" style="24" customWidth="1"/>
    <col min="2819" max="2820" width="4.140625" style="24" customWidth="1"/>
    <col min="2821" max="2821" width="7.140625" style="24" customWidth="1"/>
    <col min="2822" max="2822" width="5" style="24" customWidth="1"/>
    <col min="2823" max="2823" width="5.28515625" style="24" customWidth="1"/>
    <col min="2824" max="2824" width="5.140625" style="24" customWidth="1"/>
    <col min="2825" max="2826" width="5" style="24" customWidth="1"/>
    <col min="2827" max="2833" width="4.7109375" style="24" customWidth="1"/>
    <col min="2834" max="2834" width="5.7109375" style="24" customWidth="1"/>
    <col min="2835" max="2835" width="7.7109375" style="24" customWidth="1"/>
    <col min="2836" max="3068" width="9" style="24"/>
    <col min="3069" max="3069" width="3.42578125" style="24" customWidth="1"/>
    <col min="3070" max="3070" width="17.42578125" style="24" customWidth="1"/>
    <col min="3071" max="3071" width="17.140625" style="24" customWidth="1"/>
    <col min="3072" max="3072" width="7.7109375" style="24" customWidth="1"/>
    <col min="3073" max="3074" width="3.7109375" style="24" customWidth="1"/>
    <col min="3075" max="3076" width="4.140625" style="24" customWidth="1"/>
    <col min="3077" max="3077" width="7.140625" style="24" customWidth="1"/>
    <col min="3078" max="3078" width="5" style="24" customWidth="1"/>
    <col min="3079" max="3079" width="5.28515625" style="24" customWidth="1"/>
    <col min="3080" max="3080" width="5.140625" style="24" customWidth="1"/>
    <col min="3081" max="3082" width="5" style="24" customWidth="1"/>
    <col min="3083" max="3089" width="4.7109375" style="24" customWidth="1"/>
    <col min="3090" max="3090" width="5.7109375" style="24" customWidth="1"/>
    <col min="3091" max="3091" width="7.7109375" style="24" customWidth="1"/>
    <col min="3092" max="3324" width="9" style="24"/>
    <col min="3325" max="3325" width="3.42578125" style="24" customWidth="1"/>
    <col min="3326" max="3326" width="17.42578125" style="24" customWidth="1"/>
    <col min="3327" max="3327" width="17.140625" style="24" customWidth="1"/>
    <col min="3328" max="3328" width="7.7109375" style="24" customWidth="1"/>
    <col min="3329" max="3330" width="3.7109375" style="24" customWidth="1"/>
    <col min="3331" max="3332" width="4.140625" style="24" customWidth="1"/>
    <col min="3333" max="3333" width="7.140625" style="24" customWidth="1"/>
    <col min="3334" max="3334" width="5" style="24" customWidth="1"/>
    <col min="3335" max="3335" width="5.28515625" style="24" customWidth="1"/>
    <col min="3336" max="3336" width="5.140625" style="24" customWidth="1"/>
    <col min="3337" max="3338" width="5" style="24" customWidth="1"/>
    <col min="3339" max="3345" width="4.7109375" style="24" customWidth="1"/>
    <col min="3346" max="3346" width="5.7109375" style="24" customWidth="1"/>
    <col min="3347" max="3347" width="7.7109375" style="24" customWidth="1"/>
    <col min="3348" max="3580" width="9" style="24"/>
    <col min="3581" max="3581" width="3.42578125" style="24" customWidth="1"/>
    <col min="3582" max="3582" width="17.42578125" style="24" customWidth="1"/>
    <col min="3583" max="3583" width="17.140625" style="24" customWidth="1"/>
    <col min="3584" max="3584" width="7.7109375" style="24" customWidth="1"/>
    <col min="3585" max="3586" width="3.7109375" style="24" customWidth="1"/>
    <col min="3587" max="3588" width="4.140625" style="24" customWidth="1"/>
    <col min="3589" max="3589" width="7.140625" style="24" customWidth="1"/>
    <col min="3590" max="3590" width="5" style="24" customWidth="1"/>
    <col min="3591" max="3591" width="5.28515625" style="24" customWidth="1"/>
    <col min="3592" max="3592" width="5.140625" style="24" customWidth="1"/>
    <col min="3593" max="3594" width="5" style="24" customWidth="1"/>
    <col min="3595" max="3601" width="4.7109375" style="24" customWidth="1"/>
    <col min="3602" max="3602" width="5.7109375" style="24" customWidth="1"/>
    <col min="3603" max="3603" width="7.7109375" style="24" customWidth="1"/>
    <col min="3604" max="3836" width="9" style="24"/>
    <col min="3837" max="3837" width="3.42578125" style="24" customWidth="1"/>
    <col min="3838" max="3838" width="17.42578125" style="24" customWidth="1"/>
    <col min="3839" max="3839" width="17.140625" style="24" customWidth="1"/>
    <col min="3840" max="3840" width="7.7109375" style="24" customWidth="1"/>
    <col min="3841" max="3842" width="3.7109375" style="24" customWidth="1"/>
    <col min="3843" max="3844" width="4.140625" style="24" customWidth="1"/>
    <col min="3845" max="3845" width="7.140625" style="24" customWidth="1"/>
    <col min="3846" max="3846" width="5" style="24" customWidth="1"/>
    <col min="3847" max="3847" width="5.28515625" style="24" customWidth="1"/>
    <col min="3848" max="3848" width="5.140625" style="24" customWidth="1"/>
    <col min="3849" max="3850" width="5" style="24" customWidth="1"/>
    <col min="3851" max="3857" width="4.7109375" style="24" customWidth="1"/>
    <col min="3858" max="3858" width="5.7109375" style="24" customWidth="1"/>
    <col min="3859" max="3859" width="7.7109375" style="24" customWidth="1"/>
    <col min="3860" max="4092" width="9" style="24"/>
    <col min="4093" max="4093" width="3.42578125" style="24" customWidth="1"/>
    <col min="4094" max="4094" width="17.42578125" style="24" customWidth="1"/>
    <col min="4095" max="4095" width="17.140625" style="24" customWidth="1"/>
    <col min="4096" max="4096" width="7.7109375" style="24" customWidth="1"/>
    <col min="4097" max="4098" width="3.7109375" style="24" customWidth="1"/>
    <col min="4099" max="4100" width="4.140625" style="24" customWidth="1"/>
    <col min="4101" max="4101" width="7.140625" style="24" customWidth="1"/>
    <col min="4102" max="4102" width="5" style="24" customWidth="1"/>
    <col min="4103" max="4103" width="5.28515625" style="24" customWidth="1"/>
    <col min="4104" max="4104" width="5.140625" style="24" customWidth="1"/>
    <col min="4105" max="4106" width="5" style="24" customWidth="1"/>
    <col min="4107" max="4113" width="4.7109375" style="24" customWidth="1"/>
    <col min="4114" max="4114" width="5.7109375" style="24" customWidth="1"/>
    <col min="4115" max="4115" width="7.7109375" style="24" customWidth="1"/>
    <col min="4116" max="4348" width="9" style="24"/>
    <col min="4349" max="4349" width="3.42578125" style="24" customWidth="1"/>
    <col min="4350" max="4350" width="17.42578125" style="24" customWidth="1"/>
    <col min="4351" max="4351" width="17.140625" style="24" customWidth="1"/>
    <col min="4352" max="4352" width="7.7109375" style="24" customWidth="1"/>
    <col min="4353" max="4354" width="3.7109375" style="24" customWidth="1"/>
    <col min="4355" max="4356" width="4.140625" style="24" customWidth="1"/>
    <col min="4357" max="4357" width="7.140625" style="24" customWidth="1"/>
    <col min="4358" max="4358" width="5" style="24" customWidth="1"/>
    <col min="4359" max="4359" width="5.28515625" style="24" customWidth="1"/>
    <col min="4360" max="4360" width="5.140625" style="24" customWidth="1"/>
    <col min="4361" max="4362" width="5" style="24" customWidth="1"/>
    <col min="4363" max="4369" width="4.7109375" style="24" customWidth="1"/>
    <col min="4370" max="4370" width="5.7109375" style="24" customWidth="1"/>
    <col min="4371" max="4371" width="7.7109375" style="24" customWidth="1"/>
    <col min="4372" max="4604" width="9" style="24"/>
    <col min="4605" max="4605" width="3.42578125" style="24" customWidth="1"/>
    <col min="4606" max="4606" width="17.42578125" style="24" customWidth="1"/>
    <col min="4607" max="4607" width="17.140625" style="24" customWidth="1"/>
    <col min="4608" max="4608" width="7.7109375" style="24" customWidth="1"/>
    <col min="4609" max="4610" width="3.7109375" style="24" customWidth="1"/>
    <col min="4611" max="4612" width="4.140625" style="24" customWidth="1"/>
    <col min="4613" max="4613" width="7.140625" style="24" customWidth="1"/>
    <col min="4614" max="4614" width="5" style="24" customWidth="1"/>
    <col min="4615" max="4615" width="5.28515625" style="24" customWidth="1"/>
    <col min="4616" max="4616" width="5.140625" style="24" customWidth="1"/>
    <col min="4617" max="4618" width="5" style="24" customWidth="1"/>
    <col min="4619" max="4625" width="4.7109375" style="24" customWidth="1"/>
    <col min="4626" max="4626" width="5.7109375" style="24" customWidth="1"/>
    <col min="4627" max="4627" width="7.7109375" style="24" customWidth="1"/>
    <col min="4628" max="4860" width="9" style="24"/>
    <col min="4861" max="4861" width="3.42578125" style="24" customWidth="1"/>
    <col min="4862" max="4862" width="17.42578125" style="24" customWidth="1"/>
    <col min="4863" max="4863" width="17.140625" style="24" customWidth="1"/>
    <col min="4864" max="4864" width="7.7109375" style="24" customWidth="1"/>
    <col min="4865" max="4866" width="3.7109375" style="24" customWidth="1"/>
    <col min="4867" max="4868" width="4.140625" style="24" customWidth="1"/>
    <col min="4869" max="4869" width="7.140625" style="24" customWidth="1"/>
    <col min="4870" max="4870" width="5" style="24" customWidth="1"/>
    <col min="4871" max="4871" width="5.28515625" style="24" customWidth="1"/>
    <col min="4872" max="4872" width="5.140625" style="24" customWidth="1"/>
    <col min="4873" max="4874" width="5" style="24" customWidth="1"/>
    <col min="4875" max="4881" width="4.7109375" style="24" customWidth="1"/>
    <col min="4882" max="4882" width="5.7109375" style="24" customWidth="1"/>
    <col min="4883" max="4883" width="7.7109375" style="24" customWidth="1"/>
    <col min="4884" max="5116" width="9" style="24"/>
    <col min="5117" max="5117" width="3.42578125" style="24" customWidth="1"/>
    <col min="5118" max="5118" width="17.42578125" style="24" customWidth="1"/>
    <col min="5119" max="5119" width="17.140625" style="24" customWidth="1"/>
    <col min="5120" max="5120" width="7.7109375" style="24" customWidth="1"/>
    <col min="5121" max="5122" width="3.7109375" style="24" customWidth="1"/>
    <col min="5123" max="5124" width="4.140625" style="24" customWidth="1"/>
    <col min="5125" max="5125" width="7.140625" style="24" customWidth="1"/>
    <col min="5126" max="5126" width="5" style="24" customWidth="1"/>
    <col min="5127" max="5127" width="5.28515625" style="24" customWidth="1"/>
    <col min="5128" max="5128" width="5.140625" style="24" customWidth="1"/>
    <col min="5129" max="5130" width="5" style="24" customWidth="1"/>
    <col min="5131" max="5137" width="4.7109375" style="24" customWidth="1"/>
    <col min="5138" max="5138" width="5.7109375" style="24" customWidth="1"/>
    <col min="5139" max="5139" width="7.7109375" style="24" customWidth="1"/>
    <col min="5140" max="5372" width="9" style="24"/>
    <col min="5373" max="5373" width="3.42578125" style="24" customWidth="1"/>
    <col min="5374" max="5374" width="17.42578125" style="24" customWidth="1"/>
    <col min="5375" max="5375" width="17.140625" style="24" customWidth="1"/>
    <col min="5376" max="5376" width="7.7109375" style="24" customWidth="1"/>
    <col min="5377" max="5378" width="3.7109375" style="24" customWidth="1"/>
    <col min="5379" max="5380" width="4.140625" style="24" customWidth="1"/>
    <col min="5381" max="5381" width="7.140625" style="24" customWidth="1"/>
    <col min="5382" max="5382" width="5" style="24" customWidth="1"/>
    <col min="5383" max="5383" width="5.28515625" style="24" customWidth="1"/>
    <col min="5384" max="5384" width="5.140625" style="24" customWidth="1"/>
    <col min="5385" max="5386" width="5" style="24" customWidth="1"/>
    <col min="5387" max="5393" width="4.7109375" style="24" customWidth="1"/>
    <col min="5394" max="5394" width="5.7109375" style="24" customWidth="1"/>
    <col min="5395" max="5395" width="7.7109375" style="24" customWidth="1"/>
    <col min="5396" max="5628" width="9" style="24"/>
    <col min="5629" max="5629" width="3.42578125" style="24" customWidth="1"/>
    <col min="5630" max="5630" width="17.42578125" style="24" customWidth="1"/>
    <col min="5631" max="5631" width="17.140625" style="24" customWidth="1"/>
    <col min="5632" max="5632" width="7.7109375" style="24" customWidth="1"/>
    <col min="5633" max="5634" width="3.7109375" style="24" customWidth="1"/>
    <col min="5635" max="5636" width="4.140625" style="24" customWidth="1"/>
    <col min="5637" max="5637" width="7.140625" style="24" customWidth="1"/>
    <col min="5638" max="5638" width="5" style="24" customWidth="1"/>
    <col min="5639" max="5639" width="5.28515625" style="24" customWidth="1"/>
    <col min="5640" max="5640" width="5.140625" style="24" customWidth="1"/>
    <col min="5641" max="5642" width="5" style="24" customWidth="1"/>
    <col min="5643" max="5649" width="4.7109375" style="24" customWidth="1"/>
    <col min="5650" max="5650" width="5.7109375" style="24" customWidth="1"/>
    <col min="5651" max="5651" width="7.7109375" style="24" customWidth="1"/>
    <col min="5652" max="5884" width="9" style="24"/>
    <col min="5885" max="5885" width="3.42578125" style="24" customWidth="1"/>
    <col min="5886" max="5886" width="17.42578125" style="24" customWidth="1"/>
    <col min="5887" max="5887" width="17.140625" style="24" customWidth="1"/>
    <col min="5888" max="5888" width="7.7109375" style="24" customWidth="1"/>
    <col min="5889" max="5890" width="3.7109375" style="24" customWidth="1"/>
    <col min="5891" max="5892" width="4.140625" style="24" customWidth="1"/>
    <col min="5893" max="5893" width="7.140625" style="24" customWidth="1"/>
    <col min="5894" max="5894" width="5" style="24" customWidth="1"/>
    <col min="5895" max="5895" width="5.28515625" style="24" customWidth="1"/>
    <col min="5896" max="5896" width="5.140625" style="24" customWidth="1"/>
    <col min="5897" max="5898" width="5" style="24" customWidth="1"/>
    <col min="5899" max="5905" width="4.7109375" style="24" customWidth="1"/>
    <col min="5906" max="5906" width="5.7109375" style="24" customWidth="1"/>
    <col min="5907" max="5907" width="7.7109375" style="24" customWidth="1"/>
    <col min="5908" max="6140" width="9" style="24"/>
    <col min="6141" max="6141" width="3.42578125" style="24" customWidth="1"/>
    <col min="6142" max="6142" width="17.42578125" style="24" customWidth="1"/>
    <col min="6143" max="6143" width="17.140625" style="24" customWidth="1"/>
    <col min="6144" max="6144" width="7.7109375" style="24" customWidth="1"/>
    <col min="6145" max="6146" width="3.7109375" style="24" customWidth="1"/>
    <col min="6147" max="6148" width="4.140625" style="24" customWidth="1"/>
    <col min="6149" max="6149" width="7.140625" style="24" customWidth="1"/>
    <col min="6150" max="6150" width="5" style="24" customWidth="1"/>
    <col min="6151" max="6151" width="5.28515625" style="24" customWidth="1"/>
    <col min="6152" max="6152" width="5.140625" style="24" customWidth="1"/>
    <col min="6153" max="6154" width="5" style="24" customWidth="1"/>
    <col min="6155" max="6161" width="4.7109375" style="24" customWidth="1"/>
    <col min="6162" max="6162" width="5.7109375" style="24" customWidth="1"/>
    <col min="6163" max="6163" width="7.7109375" style="24" customWidth="1"/>
    <col min="6164" max="6396" width="9" style="24"/>
    <col min="6397" max="6397" width="3.42578125" style="24" customWidth="1"/>
    <col min="6398" max="6398" width="17.42578125" style="24" customWidth="1"/>
    <col min="6399" max="6399" width="17.140625" style="24" customWidth="1"/>
    <col min="6400" max="6400" width="7.7109375" style="24" customWidth="1"/>
    <col min="6401" max="6402" width="3.7109375" style="24" customWidth="1"/>
    <col min="6403" max="6404" width="4.140625" style="24" customWidth="1"/>
    <col min="6405" max="6405" width="7.140625" style="24" customWidth="1"/>
    <col min="6406" max="6406" width="5" style="24" customWidth="1"/>
    <col min="6407" max="6407" width="5.28515625" style="24" customWidth="1"/>
    <col min="6408" max="6408" width="5.140625" style="24" customWidth="1"/>
    <col min="6409" max="6410" width="5" style="24" customWidth="1"/>
    <col min="6411" max="6417" width="4.7109375" style="24" customWidth="1"/>
    <col min="6418" max="6418" width="5.7109375" style="24" customWidth="1"/>
    <col min="6419" max="6419" width="7.7109375" style="24" customWidth="1"/>
    <col min="6420" max="6652" width="9" style="24"/>
    <col min="6653" max="6653" width="3.42578125" style="24" customWidth="1"/>
    <col min="6654" max="6654" width="17.42578125" style="24" customWidth="1"/>
    <col min="6655" max="6655" width="17.140625" style="24" customWidth="1"/>
    <col min="6656" max="6656" width="7.7109375" style="24" customWidth="1"/>
    <col min="6657" max="6658" width="3.7109375" style="24" customWidth="1"/>
    <col min="6659" max="6660" width="4.140625" style="24" customWidth="1"/>
    <col min="6661" max="6661" width="7.140625" style="24" customWidth="1"/>
    <col min="6662" max="6662" width="5" style="24" customWidth="1"/>
    <col min="6663" max="6663" width="5.28515625" style="24" customWidth="1"/>
    <col min="6664" max="6664" width="5.140625" style="24" customWidth="1"/>
    <col min="6665" max="6666" width="5" style="24" customWidth="1"/>
    <col min="6667" max="6673" width="4.7109375" style="24" customWidth="1"/>
    <col min="6674" max="6674" width="5.7109375" style="24" customWidth="1"/>
    <col min="6675" max="6675" width="7.7109375" style="24" customWidth="1"/>
    <col min="6676" max="6908" width="9" style="24"/>
    <col min="6909" max="6909" width="3.42578125" style="24" customWidth="1"/>
    <col min="6910" max="6910" width="17.42578125" style="24" customWidth="1"/>
    <col min="6911" max="6911" width="17.140625" style="24" customWidth="1"/>
    <col min="6912" max="6912" width="7.7109375" style="24" customWidth="1"/>
    <col min="6913" max="6914" width="3.7109375" style="24" customWidth="1"/>
    <col min="6915" max="6916" width="4.140625" style="24" customWidth="1"/>
    <col min="6917" max="6917" width="7.140625" style="24" customWidth="1"/>
    <col min="6918" max="6918" width="5" style="24" customWidth="1"/>
    <col min="6919" max="6919" width="5.28515625" style="24" customWidth="1"/>
    <col min="6920" max="6920" width="5.140625" style="24" customWidth="1"/>
    <col min="6921" max="6922" width="5" style="24" customWidth="1"/>
    <col min="6923" max="6929" width="4.7109375" style="24" customWidth="1"/>
    <col min="6930" max="6930" width="5.7109375" style="24" customWidth="1"/>
    <col min="6931" max="6931" width="7.7109375" style="24" customWidth="1"/>
    <col min="6932" max="7164" width="9" style="24"/>
    <col min="7165" max="7165" width="3.42578125" style="24" customWidth="1"/>
    <col min="7166" max="7166" width="17.42578125" style="24" customWidth="1"/>
    <col min="7167" max="7167" width="17.140625" style="24" customWidth="1"/>
    <col min="7168" max="7168" width="7.7109375" style="24" customWidth="1"/>
    <col min="7169" max="7170" width="3.7109375" style="24" customWidth="1"/>
    <col min="7171" max="7172" width="4.140625" style="24" customWidth="1"/>
    <col min="7173" max="7173" width="7.140625" style="24" customWidth="1"/>
    <col min="7174" max="7174" width="5" style="24" customWidth="1"/>
    <col min="7175" max="7175" width="5.28515625" style="24" customWidth="1"/>
    <col min="7176" max="7176" width="5.140625" style="24" customWidth="1"/>
    <col min="7177" max="7178" width="5" style="24" customWidth="1"/>
    <col min="7179" max="7185" width="4.7109375" style="24" customWidth="1"/>
    <col min="7186" max="7186" width="5.7109375" style="24" customWidth="1"/>
    <col min="7187" max="7187" width="7.7109375" style="24" customWidth="1"/>
    <col min="7188" max="7420" width="9" style="24"/>
    <col min="7421" max="7421" width="3.42578125" style="24" customWidth="1"/>
    <col min="7422" max="7422" width="17.42578125" style="24" customWidth="1"/>
    <col min="7423" max="7423" width="17.140625" style="24" customWidth="1"/>
    <col min="7424" max="7424" width="7.7109375" style="24" customWidth="1"/>
    <col min="7425" max="7426" width="3.7109375" style="24" customWidth="1"/>
    <col min="7427" max="7428" width="4.140625" style="24" customWidth="1"/>
    <col min="7429" max="7429" width="7.140625" style="24" customWidth="1"/>
    <col min="7430" max="7430" width="5" style="24" customWidth="1"/>
    <col min="7431" max="7431" width="5.28515625" style="24" customWidth="1"/>
    <col min="7432" max="7432" width="5.140625" style="24" customWidth="1"/>
    <col min="7433" max="7434" width="5" style="24" customWidth="1"/>
    <col min="7435" max="7441" width="4.7109375" style="24" customWidth="1"/>
    <col min="7442" max="7442" width="5.7109375" style="24" customWidth="1"/>
    <col min="7443" max="7443" width="7.7109375" style="24" customWidth="1"/>
    <col min="7444" max="7676" width="9" style="24"/>
    <col min="7677" max="7677" width="3.42578125" style="24" customWidth="1"/>
    <col min="7678" max="7678" width="17.42578125" style="24" customWidth="1"/>
    <col min="7679" max="7679" width="17.140625" style="24" customWidth="1"/>
    <col min="7680" max="7680" width="7.7109375" style="24" customWidth="1"/>
    <col min="7681" max="7682" width="3.7109375" style="24" customWidth="1"/>
    <col min="7683" max="7684" width="4.140625" style="24" customWidth="1"/>
    <col min="7685" max="7685" width="7.140625" style="24" customWidth="1"/>
    <col min="7686" max="7686" width="5" style="24" customWidth="1"/>
    <col min="7687" max="7687" width="5.28515625" style="24" customWidth="1"/>
    <col min="7688" max="7688" width="5.140625" style="24" customWidth="1"/>
    <col min="7689" max="7690" width="5" style="24" customWidth="1"/>
    <col min="7691" max="7697" width="4.7109375" style="24" customWidth="1"/>
    <col min="7698" max="7698" width="5.7109375" style="24" customWidth="1"/>
    <col min="7699" max="7699" width="7.7109375" style="24" customWidth="1"/>
    <col min="7700" max="7932" width="9" style="24"/>
    <col min="7933" max="7933" width="3.42578125" style="24" customWidth="1"/>
    <col min="7934" max="7934" width="17.42578125" style="24" customWidth="1"/>
    <col min="7935" max="7935" width="17.140625" style="24" customWidth="1"/>
    <col min="7936" max="7936" width="7.7109375" style="24" customWidth="1"/>
    <col min="7937" max="7938" width="3.7109375" style="24" customWidth="1"/>
    <col min="7939" max="7940" width="4.140625" style="24" customWidth="1"/>
    <col min="7941" max="7941" width="7.140625" style="24" customWidth="1"/>
    <col min="7942" max="7942" width="5" style="24" customWidth="1"/>
    <col min="7943" max="7943" width="5.28515625" style="24" customWidth="1"/>
    <col min="7944" max="7944" width="5.140625" style="24" customWidth="1"/>
    <col min="7945" max="7946" width="5" style="24" customWidth="1"/>
    <col min="7947" max="7953" width="4.7109375" style="24" customWidth="1"/>
    <col min="7954" max="7954" width="5.7109375" style="24" customWidth="1"/>
    <col min="7955" max="7955" width="7.7109375" style="24" customWidth="1"/>
    <col min="7956" max="8188" width="9" style="24"/>
    <col min="8189" max="8189" width="3.42578125" style="24" customWidth="1"/>
    <col min="8190" max="8190" width="17.42578125" style="24" customWidth="1"/>
    <col min="8191" max="8191" width="17.140625" style="24" customWidth="1"/>
    <col min="8192" max="8192" width="7.7109375" style="24" customWidth="1"/>
    <col min="8193" max="8194" width="3.7109375" style="24" customWidth="1"/>
    <col min="8195" max="8196" width="4.140625" style="24" customWidth="1"/>
    <col min="8197" max="8197" width="7.140625" style="24" customWidth="1"/>
    <col min="8198" max="8198" width="5" style="24" customWidth="1"/>
    <col min="8199" max="8199" width="5.28515625" style="24" customWidth="1"/>
    <col min="8200" max="8200" width="5.140625" style="24" customWidth="1"/>
    <col min="8201" max="8202" width="5" style="24" customWidth="1"/>
    <col min="8203" max="8209" width="4.7109375" style="24" customWidth="1"/>
    <col min="8210" max="8210" width="5.7109375" style="24" customWidth="1"/>
    <col min="8211" max="8211" width="7.7109375" style="24" customWidth="1"/>
    <col min="8212" max="8444" width="9" style="24"/>
    <col min="8445" max="8445" width="3.42578125" style="24" customWidth="1"/>
    <col min="8446" max="8446" width="17.42578125" style="24" customWidth="1"/>
    <col min="8447" max="8447" width="17.140625" style="24" customWidth="1"/>
    <col min="8448" max="8448" width="7.7109375" style="24" customWidth="1"/>
    <col min="8449" max="8450" width="3.7109375" style="24" customWidth="1"/>
    <col min="8451" max="8452" width="4.140625" style="24" customWidth="1"/>
    <col min="8453" max="8453" width="7.140625" style="24" customWidth="1"/>
    <col min="8454" max="8454" width="5" style="24" customWidth="1"/>
    <col min="8455" max="8455" width="5.28515625" style="24" customWidth="1"/>
    <col min="8456" max="8456" width="5.140625" style="24" customWidth="1"/>
    <col min="8457" max="8458" width="5" style="24" customWidth="1"/>
    <col min="8459" max="8465" width="4.7109375" style="24" customWidth="1"/>
    <col min="8466" max="8466" width="5.7109375" style="24" customWidth="1"/>
    <col min="8467" max="8467" width="7.7109375" style="24" customWidth="1"/>
    <col min="8468" max="8700" width="9" style="24"/>
    <col min="8701" max="8701" width="3.42578125" style="24" customWidth="1"/>
    <col min="8702" max="8702" width="17.42578125" style="24" customWidth="1"/>
    <col min="8703" max="8703" width="17.140625" style="24" customWidth="1"/>
    <col min="8704" max="8704" width="7.7109375" style="24" customWidth="1"/>
    <col min="8705" max="8706" width="3.7109375" style="24" customWidth="1"/>
    <col min="8707" max="8708" width="4.140625" style="24" customWidth="1"/>
    <col min="8709" max="8709" width="7.140625" style="24" customWidth="1"/>
    <col min="8710" max="8710" width="5" style="24" customWidth="1"/>
    <col min="8711" max="8711" width="5.28515625" style="24" customWidth="1"/>
    <col min="8712" max="8712" width="5.140625" style="24" customWidth="1"/>
    <col min="8713" max="8714" width="5" style="24" customWidth="1"/>
    <col min="8715" max="8721" width="4.7109375" style="24" customWidth="1"/>
    <col min="8722" max="8722" width="5.7109375" style="24" customWidth="1"/>
    <col min="8723" max="8723" width="7.7109375" style="24" customWidth="1"/>
    <col min="8724" max="8956" width="9" style="24"/>
    <col min="8957" max="8957" width="3.42578125" style="24" customWidth="1"/>
    <col min="8958" max="8958" width="17.42578125" style="24" customWidth="1"/>
    <col min="8959" max="8959" width="17.140625" style="24" customWidth="1"/>
    <col min="8960" max="8960" width="7.7109375" style="24" customWidth="1"/>
    <col min="8961" max="8962" width="3.7109375" style="24" customWidth="1"/>
    <col min="8963" max="8964" width="4.140625" style="24" customWidth="1"/>
    <col min="8965" max="8965" width="7.140625" style="24" customWidth="1"/>
    <col min="8966" max="8966" width="5" style="24" customWidth="1"/>
    <col min="8967" max="8967" width="5.28515625" style="24" customWidth="1"/>
    <col min="8968" max="8968" width="5.140625" style="24" customWidth="1"/>
    <col min="8969" max="8970" width="5" style="24" customWidth="1"/>
    <col min="8971" max="8977" width="4.7109375" style="24" customWidth="1"/>
    <col min="8978" max="8978" width="5.7109375" style="24" customWidth="1"/>
    <col min="8979" max="8979" width="7.7109375" style="24" customWidth="1"/>
    <col min="8980" max="9212" width="9" style="24"/>
    <col min="9213" max="9213" width="3.42578125" style="24" customWidth="1"/>
    <col min="9214" max="9214" width="17.42578125" style="24" customWidth="1"/>
    <col min="9215" max="9215" width="17.140625" style="24" customWidth="1"/>
    <col min="9216" max="9216" width="7.7109375" style="24" customWidth="1"/>
    <col min="9217" max="9218" width="3.7109375" style="24" customWidth="1"/>
    <col min="9219" max="9220" width="4.140625" style="24" customWidth="1"/>
    <col min="9221" max="9221" width="7.140625" style="24" customWidth="1"/>
    <col min="9222" max="9222" width="5" style="24" customWidth="1"/>
    <col min="9223" max="9223" width="5.28515625" style="24" customWidth="1"/>
    <col min="9224" max="9224" width="5.140625" style="24" customWidth="1"/>
    <col min="9225" max="9226" width="5" style="24" customWidth="1"/>
    <col min="9227" max="9233" width="4.7109375" style="24" customWidth="1"/>
    <col min="9234" max="9234" width="5.7109375" style="24" customWidth="1"/>
    <col min="9235" max="9235" width="7.7109375" style="24" customWidth="1"/>
    <col min="9236" max="9468" width="9" style="24"/>
    <col min="9469" max="9469" width="3.42578125" style="24" customWidth="1"/>
    <col min="9470" max="9470" width="17.42578125" style="24" customWidth="1"/>
    <col min="9471" max="9471" width="17.140625" style="24" customWidth="1"/>
    <col min="9472" max="9472" width="7.7109375" style="24" customWidth="1"/>
    <col min="9473" max="9474" width="3.7109375" style="24" customWidth="1"/>
    <col min="9475" max="9476" width="4.140625" style="24" customWidth="1"/>
    <col min="9477" max="9477" width="7.140625" style="24" customWidth="1"/>
    <col min="9478" max="9478" width="5" style="24" customWidth="1"/>
    <col min="9479" max="9479" width="5.28515625" style="24" customWidth="1"/>
    <col min="9480" max="9480" width="5.140625" style="24" customWidth="1"/>
    <col min="9481" max="9482" width="5" style="24" customWidth="1"/>
    <col min="9483" max="9489" width="4.7109375" style="24" customWidth="1"/>
    <col min="9490" max="9490" width="5.7109375" style="24" customWidth="1"/>
    <col min="9491" max="9491" width="7.7109375" style="24" customWidth="1"/>
    <col min="9492" max="9724" width="9" style="24"/>
    <col min="9725" max="9725" width="3.42578125" style="24" customWidth="1"/>
    <col min="9726" max="9726" width="17.42578125" style="24" customWidth="1"/>
    <col min="9727" max="9727" width="17.140625" style="24" customWidth="1"/>
    <col min="9728" max="9728" width="7.7109375" style="24" customWidth="1"/>
    <col min="9729" max="9730" width="3.7109375" style="24" customWidth="1"/>
    <col min="9731" max="9732" width="4.140625" style="24" customWidth="1"/>
    <col min="9733" max="9733" width="7.140625" style="24" customWidth="1"/>
    <col min="9734" max="9734" width="5" style="24" customWidth="1"/>
    <col min="9735" max="9735" width="5.28515625" style="24" customWidth="1"/>
    <col min="9736" max="9736" width="5.140625" style="24" customWidth="1"/>
    <col min="9737" max="9738" width="5" style="24" customWidth="1"/>
    <col min="9739" max="9745" width="4.7109375" style="24" customWidth="1"/>
    <col min="9746" max="9746" width="5.7109375" style="24" customWidth="1"/>
    <col min="9747" max="9747" width="7.7109375" style="24" customWidth="1"/>
    <col min="9748" max="9980" width="9" style="24"/>
    <col min="9981" max="9981" width="3.42578125" style="24" customWidth="1"/>
    <col min="9982" max="9982" width="17.42578125" style="24" customWidth="1"/>
    <col min="9983" max="9983" width="17.140625" style="24" customWidth="1"/>
    <col min="9984" max="9984" width="7.7109375" style="24" customWidth="1"/>
    <col min="9985" max="9986" width="3.7109375" style="24" customWidth="1"/>
    <col min="9987" max="9988" width="4.140625" style="24" customWidth="1"/>
    <col min="9989" max="9989" width="7.140625" style="24" customWidth="1"/>
    <col min="9990" max="9990" width="5" style="24" customWidth="1"/>
    <col min="9991" max="9991" width="5.28515625" style="24" customWidth="1"/>
    <col min="9992" max="9992" width="5.140625" style="24" customWidth="1"/>
    <col min="9993" max="9994" width="5" style="24" customWidth="1"/>
    <col min="9995" max="10001" width="4.7109375" style="24" customWidth="1"/>
    <col min="10002" max="10002" width="5.7109375" style="24" customWidth="1"/>
    <col min="10003" max="10003" width="7.7109375" style="24" customWidth="1"/>
    <col min="10004" max="10236" width="9" style="24"/>
    <col min="10237" max="10237" width="3.42578125" style="24" customWidth="1"/>
    <col min="10238" max="10238" width="17.42578125" style="24" customWidth="1"/>
    <col min="10239" max="10239" width="17.140625" style="24" customWidth="1"/>
    <col min="10240" max="10240" width="7.7109375" style="24" customWidth="1"/>
    <col min="10241" max="10242" width="3.7109375" style="24" customWidth="1"/>
    <col min="10243" max="10244" width="4.140625" style="24" customWidth="1"/>
    <col min="10245" max="10245" width="7.140625" style="24" customWidth="1"/>
    <col min="10246" max="10246" width="5" style="24" customWidth="1"/>
    <col min="10247" max="10247" width="5.28515625" style="24" customWidth="1"/>
    <col min="10248" max="10248" width="5.140625" style="24" customWidth="1"/>
    <col min="10249" max="10250" width="5" style="24" customWidth="1"/>
    <col min="10251" max="10257" width="4.7109375" style="24" customWidth="1"/>
    <col min="10258" max="10258" width="5.7109375" style="24" customWidth="1"/>
    <col min="10259" max="10259" width="7.7109375" style="24" customWidth="1"/>
    <col min="10260" max="10492" width="9" style="24"/>
    <col min="10493" max="10493" width="3.42578125" style="24" customWidth="1"/>
    <col min="10494" max="10494" width="17.42578125" style="24" customWidth="1"/>
    <col min="10495" max="10495" width="17.140625" style="24" customWidth="1"/>
    <col min="10496" max="10496" width="7.7109375" style="24" customWidth="1"/>
    <col min="10497" max="10498" width="3.7109375" style="24" customWidth="1"/>
    <col min="10499" max="10500" width="4.140625" style="24" customWidth="1"/>
    <col min="10501" max="10501" width="7.140625" style="24" customWidth="1"/>
    <col min="10502" max="10502" width="5" style="24" customWidth="1"/>
    <col min="10503" max="10503" width="5.28515625" style="24" customWidth="1"/>
    <col min="10504" max="10504" width="5.140625" style="24" customWidth="1"/>
    <col min="10505" max="10506" width="5" style="24" customWidth="1"/>
    <col min="10507" max="10513" width="4.7109375" style="24" customWidth="1"/>
    <col min="10514" max="10514" width="5.7109375" style="24" customWidth="1"/>
    <col min="10515" max="10515" width="7.7109375" style="24" customWidth="1"/>
    <col min="10516" max="10748" width="9" style="24"/>
    <col min="10749" max="10749" width="3.42578125" style="24" customWidth="1"/>
    <col min="10750" max="10750" width="17.42578125" style="24" customWidth="1"/>
    <col min="10751" max="10751" width="17.140625" style="24" customWidth="1"/>
    <col min="10752" max="10752" width="7.7109375" style="24" customWidth="1"/>
    <col min="10753" max="10754" width="3.7109375" style="24" customWidth="1"/>
    <col min="10755" max="10756" width="4.140625" style="24" customWidth="1"/>
    <col min="10757" max="10757" width="7.140625" style="24" customWidth="1"/>
    <col min="10758" max="10758" width="5" style="24" customWidth="1"/>
    <col min="10759" max="10759" width="5.28515625" style="24" customWidth="1"/>
    <col min="10760" max="10760" width="5.140625" style="24" customWidth="1"/>
    <col min="10761" max="10762" width="5" style="24" customWidth="1"/>
    <col min="10763" max="10769" width="4.7109375" style="24" customWidth="1"/>
    <col min="10770" max="10770" width="5.7109375" style="24" customWidth="1"/>
    <col min="10771" max="10771" width="7.7109375" style="24" customWidth="1"/>
    <col min="10772" max="11004" width="9" style="24"/>
    <col min="11005" max="11005" width="3.42578125" style="24" customWidth="1"/>
    <col min="11006" max="11006" width="17.42578125" style="24" customWidth="1"/>
    <col min="11007" max="11007" width="17.140625" style="24" customWidth="1"/>
    <col min="11008" max="11008" width="7.7109375" style="24" customWidth="1"/>
    <col min="11009" max="11010" width="3.7109375" style="24" customWidth="1"/>
    <col min="11011" max="11012" width="4.140625" style="24" customWidth="1"/>
    <col min="11013" max="11013" width="7.140625" style="24" customWidth="1"/>
    <col min="11014" max="11014" width="5" style="24" customWidth="1"/>
    <col min="11015" max="11015" width="5.28515625" style="24" customWidth="1"/>
    <col min="11016" max="11016" width="5.140625" style="24" customWidth="1"/>
    <col min="11017" max="11018" width="5" style="24" customWidth="1"/>
    <col min="11019" max="11025" width="4.7109375" style="24" customWidth="1"/>
    <col min="11026" max="11026" width="5.7109375" style="24" customWidth="1"/>
    <col min="11027" max="11027" width="7.7109375" style="24" customWidth="1"/>
    <col min="11028" max="11260" width="9" style="24"/>
    <col min="11261" max="11261" width="3.42578125" style="24" customWidth="1"/>
    <col min="11262" max="11262" width="17.42578125" style="24" customWidth="1"/>
    <col min="11263" max="11263" width="17.140625" style="24" customWidth="1"/>
    <col min="11264" max="11264" width="7.7109375" style="24" customWidth="1"/>
    <col min="11265" max="11266" width="3.7109375" style="24" customWidth="1"/>
    <col min="11267" max="11268" width="4.140625" style="24" customWidth="1"/>
    <col min="11269" max="11269" width="7.140625" style="24" customWidth="1"/>
    <col min="11270" max="11270" width="5" style="24" customWidth="1"/>
    <col min="11271" max="11271" width="5.28515625" style="24" customWidth="1"/>
    <col min="11272" max="11272" width="5.140625" style="24" customWidth="1"/>
    <col min="11273" max="11274" width="5" style="24" customWidth="1"/>
    <col min="11275" max="11281" width="4.7109375" style="24" customWidth="1"/>
    <col min="11282" max="11282" width="5.7109375" style="24" customWidth="1"/>
    <col min="11283" max="11283" width="7.7109375" style="24" customWidth="1"/>
    <col min="11284" max="11516" width="9" style="24"/>
    <col min="11517" max="11517" width="3.42578125" style="24" customWidth="1"/>
    <col min="11518" max="11518" width="17.42578125" style="24" customWidth="1"/>
    <col min="11519" max="11519" width="17.140625" style="24" customWidth="1"/>
    <col min="11520" max="11520" width="7.7109375" style="24" customWidth="1"/>
    <col min="11521" max="11522" width="3.7109375" style="24" customWidth="1"/>
    <col min="11523" max="11524" width="4.140625" style="24" customWidth="1"/>
    <col min="11525" max="11525" width="7.140625" style="24" customWidth="1"/>
    <col min="11526" max="11526" width="5" style="24" customWidth="1"/>
    <col min="11527" max="11527" width="5.28515625" style="24" customWidth="1"/>
    <col min="11528" max="11528" width="5.140625" style="24" customWidth="1"/>
    <col min="11529" max="11530" width="5" style="24" customWidth="1"/>
    <col min="11531" max="11537" width="4.7109375" style="24" customWidth="1"/>
    <col min="11538" max="11538" width="5.7109375" style="24" customWidth="1"/>
    <col min="11539" max="11539" width="7.7109375" style="24" customWidth="1"/>
    <col min="11540" max="11772" width="9" style="24"/>
    <col min="11773" max="11773" width="3.42578125" style="24" customWidth="1"/>
    <col min="11774" max="11774" width="17.42578125" style="24" customWidth="1"/>
    <col min="11775" max="11775" width="17.140625" style="24" customWidth="1"/>
    <col min="11776" max="11776" width="7.7109375" style="24" customWidth="1"/>
    <col min="11777" max="11778" width="3.7109375" style="24" customWidth="1"/>
    <col min="11779" max="11780" width="4.140625" style="24" customWidth="1"/>
    <col min="11781" max="11781" width="7.140625" style="24" customWidth="1"/>
    <col min="11782" max="11782" width="5" style="24" customWidth="1"/>
    <col min="11783" max="11783" width="5.28515625" style="24" customWidth="1"/>
    <col min="11784" max="11784" width="5.140625" style="24" customWidth="1"/>
    <col min="11785" max="11786" width="5" style="24" customWidth="1"/>
    <col min="11787" max="11793" width="4.7109375" style="24" customWidth="1"/>
    <col min="11794" max="11794" width="5.7109375" style="24" customWidth="1"/>
    <col min="11795" max="11795" width="7.7109375" style="24" customWidth="1"/>
    <col min="11796" max="12028" width="9" style="24"/>
    <col min="12029" max="12029" width="3.42578125" style="24" customWidth="1"/>
    <col min="12030" max="12030" width="17.42578125" style="24" customWidth="1"/>
    <col min="12031" max="12031" width="17.140625" style="24" customWidth="1"/>
    <col min="12032" max="12032" width="7.7109375" style="24" customWidth="1"/>
    <col min="12033" max="12034" width="3.7109375" style="24" customWidth="1"/>
    <col min="12035" max="12036" width="4.140625" style="24" customWidth="1"/>
    <col min="12037" max="12037" width="7.140625" style="24" customWidth="1"/>
    <col min="12038" max="12038" width="5" style="24" customWidth="1"/>
    <col min="12039" max="12039" width="5.28515625" style="24" customWidth="1"/>
    <col min="12040" max="12040" width="5.140625" style="24" customWidth="1"/>
    <col min="12041" max="12042" width="5" style="24" customWidth="1"/>
    <col min="12043" max="12049" width="4.7109375" style="24" customWidth="1"/>
    <col min="12050" max="12050" width="5.7109375" style="24" customWidth="1"/>
    <col min="12051" max="12051" width="7.7109375" style="24" customWidth="1"/>
    <col min="12052" max="12284" width="9" style="24"/>
    <col min="12285" max="12285" width="3.42578125" style="24" customWidth="1"/>
    <col min="12286" max="12286" width="17.42578125" style="24" customWidth="1"/>
    <col min="12287" max="12287" width="17.140625" style="24" customWidth="1"/>
    <col min="12288" max="12288" width="7.7109375" style="24" customWidth="1"/>
    <col min="12289" max="12290" width="3.7109375" style="24" customWidth="1"/>
    <col min="12291" max="12292" width="4.140625" style="24" customWidth="1"/>
    <col min="12293" max="12293" width="7.140625" style="24" customWidth="1"/>
    <col min="12294" max="12294" width="5" style="24" customWidth="1"/>
    <col min="12295" max="12295" width="5.28515625" style="24" customWidth="1"/>
    <col min="12296" max="12296" width="5.140625" style="24" customWidth="1"/>
    <col min="12297" max="12298" width="5" style="24" customWidth="1"/>
    <col min="12299" max="12305" width="4.7109375" style="24" customWidth="1"/>
    <col min="12306" max="12306" width="5.7109375" style="24" customWidth="1"/>
    <col min="12307" max="12307" width="7.7109375" style="24" customWidth="1"/>
    <col min="12308" max="12540" width="9" style="24"/>
    <col min="12541" max="12541" width="3.42578125" style="24" customWidth="1"/>
    <col min="12542" max="12542" width="17.42578125" style="24" customWidth="1"/>
    <col min="12543" max="12543" width="17.140625" style="24" customWidth="1"/>
    <col min="12544" max="12544" width="7.7109375" style="24" customWidth="1"/>
    <col min="12545" max="12546" width="3.7109375" style="24" customWidth="1"/>
    <col min="12547" max="12548" width="4.140625" style="24" customWidth="1"/>
    <col min="12549" max="12549" width="7.140625" style="24" customWidth="1"/>
    <col min="12550" max="12550" width="5" style="24" customWidth="1"/>
    <col min="12551" max="12551" width="5.28515625" style="24" customWidth="1"/>
    <col min="12552" max="12552" width="5.140625" style="24" customWidth="1"/>
    <col min="12553" max="12554" width="5" style="24" customWidth="1"/>
    <col min="12555" max="12561" width="4.7109375" style="24" customWidth="1"/>
    <col min="12562" max="12562" width="5.7109375" style="24" customWidth="1"/>
    <col min="12563" max="12563" width="7.7109375" style="24" customWidth="1"/>
    <col min="12564" max="12796" width="9" style="24"/>
    <col min="12797" max="12797" width="3.42578125" style="24" customWidth="1"/>
    <col min="12798" max="12798" width="17.42578125" style="24" customWidth="1"/>
    <col min="12799" max="12799" width="17.140625" style="24" customWidth="1"/>
    <col min="12800" max="12800" width="7.7109375" style="24" customWidth="1"/>
    <col min="12801" max="12802" width="3.7109375" style="24" customWidth="1"/>
    <col min="12803" max="12804" width="4.140625" style="24" customWidth="1"/>
    <col min="12805" max="12805" width="7.140625" style="24" customWidth="1"/>
    <col min="12806" max="12806" width="5" style="24" customWidth="1"/>
    <col min="12807" max="12807" width="5.28515625" style="24" customWidth="1"/>
    <col min="12808" max="12808" width="5.140625" style="24" customWidth="1"/>
    <col min="12809" max="12810" width="5" style="24" customWidth="1"/>
    <col min="12811" max="12817" width="4.7109375" style="24" customWidth="1"/>
    <col min="12818" max="12818" width="5.7109375" style="24" customWidth="1"/>
    <col min="12819" max="12819" width="7.7109375" style="24" customWidth="1"/>
    <col min="12820" max="13052" width="9" style="24"/>
    <col min="13053" max="13053" width="3.42578125" style="24" customWidth="1"/>
    <col min="13054" max="13054" width="17.42578125" style="24" customWidth="1"/>
    <col min="13055" max="13055" width="17.140625" style="24" customWidth="1"/>
    <col min="13056" max="13056" width="7.7109375" style="24" customWidth="1"/>
    <col min="13057" max="13058" width="3.7109375" style="24" customWidth="1"/>
    <col min="13059" max="13060" width="4.140625" style="24" customWidth="1"/>
    <col min="13061" max="13061" width="7.140625" style="24" customWidth="1"/>
    <col min="13062" max="13062" width="5" style="24" customWidth="1"/>
    <col min="13063" max="13063" width="5.28515625" style="24" customWidth="1"/>
    <col min="13064" max="13064" width="5.140625" style="24" customWidth="1"/>
    <col min="13065" max="13066" width="5" style="24" customWidth="1"/>
    <col min="13067" max="13073" width="4.7109375" style="24" customWidth="1"/>
    <col min="13074" max="13074" width="5.7109375" style="24" customWidth="1"/>
    <col min="13075" max="13075" width="7.7109375" style="24" customWidth="1"/>
    <col min="13076" max="13308" width="9" style="24"/>
    <col min="13309" max="13309" width="3.42578125" style="24" customWidth="1"/>
    <col min="13310" max="13310" width="17.42578125" style="24" customWidth="1"/>
    <col min="13311" max="13311" width="17.140625" style="24" customWidth="1"/>
    <col min="13312" max="13312" width="7.7109375" style="24" customWidth="1"/>
    <col min="13313" max="13314" width="3.7109375" style="24" customWidth="1"/>
    <col min="13315" max="13316" width="4.140625" style="24" customWidth="1"/>
    <col min="13317" max="13317" width="7.140625" style="24" customWidth="1"/>
    <col min="13318" max="13318" width="5" style="24" customWidth="1"/>
    <col min="13319" max="13319" width="5.28515625" style="24" customWidth="1"/>
    <col min="13320" max="13320" width="5.140625" style="24" customWidth="1"/>
    <col min="13321" max="13322" width="5" style="24" customWidth="1"/>
    <col min="13323" max="13329" width="4.7109375" style="24" customWidth="1"/>
    <col min="13330" max="13330" width="5.7109375" style="24" customWidth="1"/>
    <col min="13331" max="13331" width="7.7109375" style="24" customWidth="1"/>
    <col min="13332" max="13564" width="9" style="24"/>
    <col min="13565" max="13565" width="3.42578125" style="24" customWidth="1"/>
    <col min="13566" max="13566" width="17.42578125" style="24" customWidth="1"/>
    <col min="13567" max="13567" width="17.140625" style="24" customWidth="1"/>
    <col min="13568" max="13568" width="7.7109375" style="24" customWidth="1"/>
    <col min="13569" max="13570" width="3.7109375" style="24" customWidth="1"/>
    <col min="13571" max="13572" width="4.140625" style="24" customWidth="1"/>
    <col min="13573" max="13573" width="7.140625" style="24" customWidth="1"/>
    <col min="13574" max="13574" width="5" style="24" customWidth="1"/>
    <col min="13575" max="13575" width="5.28515625" style="24" customWidth="1"/>
    <col min="13576" max="13576" width="5.140625" style="24" customWidth="1"/>
    <col min="13577" max="13578" width="5" style="24" customWidth="1"/>
    <col min="13579" max="13585" width="4.7109375" style="24" customWidth="1"/>
    <col min="13586" max="13586" width="5.7109375" style="24" customWidth="1"/>
    <col min="13587" max="13587" width="7.7109375" style="24" customWidth="1"/>
    <col min="13588" max="13820" width="9" style="24"/>
    <col min="13821" max="13821" width="3.42578125" style="24" customWidth="1"/>
    <col min="13822" max="13822" width="17.42578125" style="24" customWidth="1"/>
    <col min="13823" max="13823" width="17.140625" style="24" customWidth="1"/>
    <col min="13824" max="13824" width="7.7109375" style="24" customWidth="1"/>
    <col min="13825" max="13826" width="3.7109375" style="24" customWidth="1"/>
    <col min="13827" max="13828" width="4.140625" style="24" customWidth="1"/>
    <col min="13829" max="13829" width="7.140625" style="24" customWidth="1"/>
    <col min="13830" max="13830" width="5" style="24" customWidth="1"/>
    <col min="13831" max="13831" width="5.28515625" style="24" customWidth="1"/>
    <col min="13832" max="13832" width="5.140625" style="24" customWidth="1"/>
    <col min="13833" max="13834" width="5" style="24" customWidth="1"/>
    <col min="13835" max="13841" width="4.7109375" style="24" customWidth="1"/>
    <col min="13842" max="13842" width="5.7109375" style="24" customWidth="1"/>
    <col min="13843" max="13843" width="7.7109375" style="24" customWidth="1"/>
    <col min="13844" max="14076" width="9" style="24"/>
    <col min="14077" max="14077" width="3.42578125" style="24" customWidth="1"/>
    <col min="14078" max="14078" width="17.42578125" style="24" customWidth="1"/>
    <col min="14079" max="14079" width="17.140625" style="24" customWidth="1"/>
    <col min="14080" max="14080" width="7.7109375" style="24" customWidth="1"/>
    <col min="14081" max="14082" width="3.7109375" style="24" customWidth="1"/>
    <col min="14083" max="14084" width="4.140625" style="24" customWidth="1"/>
    <col min="14085" max="14085" width="7.140625" style="24" customWidth="1"/>
    <col min="14086" max="14086" width="5" style="24" customWidth="1"/>
    <col min="14087" max="14087" width="5.28515625" style="24" customWidth="1"/>
    <col min="14088" max="14088" width="5.140625" style="24" customWidth="1"/>
    <col min="14089" max="14090" width="5" style="24" customWidth="1"/>
    <col min="14091" max="14097" width="4.7109375" style="24" customWidth="1"/>
    <col min="14098" max="14098" width="5.7109375" style="24" customWidth="1"/>
    <col min="14099" max="14099" width="7.7109375" style="24" customWidth="1"/>
    <col min="14100" max="14332" width="9" style="24"/>
    <col min="14333" max="14333" width="3.42578125" style="24" customWidth="1"/>
    <col min="14334" max="14334" width="17.42578125" style="24" customWidth="1"/>
    <col min="14335" max="14335" width="17.140625" style="24" customWidth="1"/>
    <col min="14336" max="14336" width="7.7109375" style="24" customWidth="1"/>
    <col min="14337" max="14338" width="3.7109375" style="24" customWidth="1"/>
    <col min="14339" max="14340" width="4.140625" style="24" customWidth="1"/>
    <col min="14341" max="14341" width="7.140625" style="24" customWidth="1"/>
    <col min="14342" max="14342" width="5" style="24" customWidth="1"/>
    <col min="14343" max="14343" width="5.28515625" style="24" customWidth="1"/>
    <col min="14344" max="14344" width="5.140625" style="24" customWidth="1"/>
    <col min="14345" max="14346" width="5" style="24" customWidth="1"/>
    <col min="14347" max="14353" width="4.7109375" style="24" customWidth="1"/>
    <col min="14354" max="14354" width="5.7109375" style="24" customWidth="1"/>
    <col min="14355" max="14355" width="7.7109375" style="24" customWidth="1"/>
    <col min="14356" max="14588" width="9" style="24"/>
    <col min="14589" max="14589" width="3.42578125" style="24" customWidth="1"/>
    <col min="14590" max="14590" width="17.42578125" style="24" customWidth="1"/>
    <col min="14591" max="14591" width="17.140625" style="24" customWidth="1"/>
    <col min="14592" max="14592" width="7.7109375" style="24" customWidth="1"/>
    <col min="14593" max="14594" width="3.7109375" style="24" customWidth="1"/>
    <col min="14595" max="14596" width="4.140625" style="24" customWidth="1"/>
    <col min="14597" max="14597" width="7.140625" style="24" customWidth="1"/>
    <col min="14598" max="14598" width="5" style="24" customWidth="1"/>
    <col min="14599" max="14599" width="5.28515625" style="24" customWidth="1"/>
    <col min="14600" max="14600" width="5.140625" style="24" customWidth="1"/>
    <col min="14601" max="14602" width="5" style="24" customWidth="1"/>
    <col min="14603" max="14609" width="4.7109375" style="24" customWidth="1"/>
    <col min="14610" max="14610" width="5.7109375" style="24" customWidth="1"/>
    <col min="14611" max="14611" width="7.7109375" style="24" customWidth="1"/>
    <col min="14612" max="14844" width="9" style="24"/>
    <col min="14845" max="14845" width="3.42578125" style="24" customWidth="1"/>
    <col min="14846" max="14846" width="17.42578125" style="24" customWidth="1"/>
    <col min="14847" max="14847" width="17.140625" style="24" customWidth="1"/>
    <col min="14848" max="14848" width="7.7109375" style="24" customWidth="1"/>
    <col min="14849" max="14850" width="3.7109375" style="24" customWidth="1"/>
    <col min="14851" max="14852" width="4.140625" style="24" customWidth="1"/>
    <col min="14853" max="14853" width="7.140625" style="24" customWidth="1"/>
    <col min="14854" max="14854" width="5" style="24" customWidth="1"/>
    <col min="14855" max="14855" width="5.28515625" style="24" customWidth="1"/>
    <col min="14856" max="14856" width="5.140625" style="24" customWidth="1"/>
    <col min="14857" max="14858" width="5" style="24" customWidth="1"/>
    <col min="14859" max="14865" width="4.7109375" style="24" customWidth="1"/>
    <col min="14866" max="14866" width="5.7109375" style="24" customWidth="1"/>
    <col min="14867" max="14867" width="7.7109375" style="24" customWidth="1"/>
    <col min="14868" max="15100" width="9" style="24"/>
    <col min="15101" max="15101" width="3.42578125" style="24" customWidth="1"/>
    <col min="15102" max="15102" width="17.42578125" style="24" customWidth="1"/>
    <col min="15103" max="15103" width="17.140625" style="24" customWidth="1"/>
    <col min="15104" max="15104" width="7.7109375" style="24" customWidth="1"/>
    <col min="15105" max="15106" width="3.7109375" style="24" customWidth="1"/>
    <col min="15107" max="15108" width="4.140625" style="24" customWidth="1"/>
    <col min="15109" max="15109" width="7.140625" style="24" customWidth="1"/>
    <col min="15110" max="15110" width="5" style="24" customWidth="1"/>
    <col min="15111" max="15111" width="5.28515625" style="24" customWidth="1"/>
    <col min="15112" max="15112" width="5.140625" style="24" customWidth="1"/>
    <col min="15113" max="15114" width="5" style="24" customWidth="1"/>
    <col min="15115" max="15121" width="4.7109375" style="24" customWidth="1"/>
    <col min="15122" max="15122" width="5.7109375" style="24" customWidth="1"/>
    <col min="15123" max="15123" width="7.7109375" style="24" customWidth="1"/>
    <col min="15124" max="15356" width="9" style="24"/>
    <col min="15357" max="15357" width="3.42578125" style="24" customWidth="1"/>
    <col min="15358" max="15358" width="17.42578125" style="24" customWidth="1"/>
    <col min="15359" max="15359" width="17.140625" style="24" customWidth="1"/>
    <col min="15360" max="15360" width="7.7109375" style="24" customWidth="1"/>
    <col min="15361" max="15362" width="3.7109375" style="24" customWidth="1"/>
    <col min="15363" max="15364" width="4.140625" style="24" customWidth="1"/>
    <col min="15365" max="15365" width="7.140625" style="24" customWidth="1"/>
    <col min="15366" max="15366" width="5" style="24" customWidth="1"/>
    <col min="15367" max="15367" width="5.28515625" style="24" customWidth="1"/>
    <col min="15368" max="15368" width="5.140625" style="24" customWidth="1"/>
    <col min="15369" max="15370" width="5" style="24" customWidth="1"/>
    <col min="15371" max="15377" width="4.7109375" style="24" customWidth="1"/>
    <col min="15378" max="15378" width="5.7109375" style="24" customWidth="1"/>
    <col min="15379" max="15379" width="7.7109375" style="24" customWidth="1"/>
    <col min="15380" max="15612" width="9" style="24"/>
    <col min="15613" max="15613" width="3.42578125" style="24" customWidth="1"/>
    <col min="15614" max="15614" width="17.42578125" style="24" customWidth="1"/>
    <col min="15615" max="15615" width="17.140625" style="24" customWidth="1"/>
    <col min="15616" max="15616" width="7.7109375" style="24" customWidth="1"/>
    <col min="15617" max="15618" width="3.7109375" style="24" customWidth="1"/>
    <col min="15619" max="15620" width="4.140625" style="24" customWidth="1"/>
    <col min="15621" max="15621" width="7.140625" style="24" customWidth="1"/>
    <col min="15622" max="15622" width="5" style="24" customWidth="1"/>
    <col min="15623" max="15623" width="5.28515625" style="24" customWidth="1"/>
    <col min="15624" max="15624" width="5.140625" style="24" customWidth="1"/>
    <col min="15625" max="15626" width="5" style="24" customWidth="1"/>
    <col min="15627" max="15633" width="4.7109375" style="24" customWidth="1"/>
    <col min="15634" max="15634" width="5.7109375" style="24" customWidth="1"/>
    <col min="15635" max="15635" width="7.7109375" style="24" customWidth="1"/>
    <col min="15636" max="15868" width="9" style="24"/>
    <col min="15869" max="15869" width="3.42578125" style="24" customWidth="1"/>
    <col min="15870" max="15870" width="17.42578125" style="24" customWidth="1"/>
    <col min="15871" max="15871" width="17.140625" style="24" customWidth="1"/>
    <col min="15872" max="15872" width="7.7109375" style="24" customWidth="1"/>
    <col min="15873" max="15874" width="3.7109375" style="24" customWidth="1"/>
    <col min="15875" max="15876" width="4.140625" style="24" customWidth="1"/>
    <col min="15877" max="15877" width="7.140625" style="24" customWidth="1"/>
    <col min="15878" max="15878" width="5" style="24" customWidth="1"/>
    <col min="15879" max="15879" width="5.28515625" style="24" customWidth="1"/>
    <col min="15880" max="15880" width="5.140625" style="24" customWidth="1"/>
    <col min="15881" max="15882" width="5" style="24" customWidth="1"/>
    <col min="15883" max="15889" width="4.7109375" style="24" customWidth="1"/>
    <col min="15890" max="15890" width="5.7109375" style="24" customWidth="1"/>
    <col min="15891" max="15891" width="7.7109375" style="24" customWidth="1"/>
    <col min="15892" max="16124" width="9" style="24"/>
    <col min="16125" max="16125" width="3.42578125" style="24" customWidth="1"/>
    <col min="16126" max="16126" width="17.42578125" style="24" customWidth="1"/>
    <col min="16127" max="16127" width="17.140625" style="24" customWidth="1"/>
    <col min="16128" max="16128" width="7.7109375" style="24" customWidth="1"/>
    <col min="16129" max="16130" width="3.7109375" style="24" customWidth="1"/>
    <col min="16131" max="16132" width="4.140625" style="24" customWidth="1"/>
    <col min="16133" max="16133" width="7.140625" style="24" customWidth="1"/>
    <col min="16134" max="16134" width="5" style="24" customWidth="1"/>
    <col min="16135" max="16135" width="5.28515625" style="24" customWidth="1"/>
    <col min="16136" max="16136" width="5.140625" style="24" customWidth="1"/>
    <col min="16137" max="16138" width="5" style="24" customWidth="1"/>
    <col min="16139" max="16145" width="4.7109375" style="24" customWidth="1"/>
    <col min="16146" max="16146" width="5.7109375" style="24" customWidth="1"/>
    <col min="16147" max="16147" width="7.7109375" style="24" customWidth="1"/>
    <col min="16148" max="16384" width="9" style="24"/>
  </cols>
  <sheetData>
    <row r="1" spans="1:20" ht="24">
      <c r="A1" s="151" t="s">
        <v>154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</row>
    <row r="2" spans="1:20">
      <c r="A2" s="28" t="s">
        <v>59</v>
      </c>
      <c r="B2" s="28"/>
      <c r="C2" s="112"/>
      <c r="D2" s="28"/>
      <c r="E2" s="28" t="s">
        <v>64</v>
      </c>
      <c r="F2" s="28"/>
      <c r="G2" s="28"/>
      <c r="H2" s="28"/>
      <c r="I2" s="28"/>
      <c r="J2" s="28"/>
      <c r="K2" s="28"/>
      <c r="L2" s="28"/>
      <c r="M2" s="28"/>
    </row>
    <row r="3" spans="1:20" s="25" customFormat="1">
      <c r="A3" s="113" t="s">
        <v>60</v>
      </c>
      <c r="B3" s="113"/>
      <c r="C3" s="113"/>
      <c r="D3" s="113"/>
      <c r="E3" s="114" t="s">
        <v>63</v>
      </c>
      <c r="F3" s="114"/>
      <c r="G3" s="114"/>
      <c r="H3" s="114"/>
      <c r="I3" s="114"/>
      <c r="J3" s="114"/>
      <c r="K3" s="114"/>
      <c r="L3" s="114"/>
      <c r="M3" s="114"/>
      <c r="N3" s="42"/>
      <c r="Q3" s="25" t="s">
        <v>23</v>
      </c>
      <c r="R3" s="42"/>
      <c r="S3" s="42"/>
    </row>
    <row r="4" spans="1:20" s="25" customFormat="1">
      <c r="A4" s="114" t="s">
        <v>61</v>
      </c>
      <c r="B4" s="114"/>
      <c r="C4" s="113"/>
      <c r="D4" s="114"/>
      <c r="E4" s="114" t="s">
        <v>62</v>
      </c>
      <c r="F4" s="114"/>
      <c r="G4" s="114"/>
      <c r="H4" s="114"/>
      <c r="I4" s="114"/>
      <c r="J4" s="114"/>
      <c r="K4" s="114"/>
      <c r="L4" s="114"/>
      <c r="M4" s="114"/>
      <c r="N4" s="42" t="s">
        <v>24</v>
      </c>
      <c r="Q4" s="152">
        <v>7</v>
      </c>
      <c r="R4" s="152"/>
      <c r="S4" s="152"/>
    </row>
    <row r="5" spans="1:20" s="25" customFormat="1">
      <c r="A5" s="115" t="s">
        <v>23</v>
      </c>
      <c r="B5" s="115"/>
      <c r="C5" s="115"/>
      <c r="D5" s="115"/>
      <c r="E5" s="115"/>
      <c r="F5" s="115"/>
      <c r="G5" s="42"/>
      <c r="H5" s="42"/>
      <c r="I5" s="42"/>
      <c r="N5" s="42" t="s">
        <v>25</v>
      </c>
      <c r="Q5" s="153"/>
      <c r="R5" s="153"/>
      <c r="S5" s="153"/>
    </row>
    <row r="6" spans="1:20" s="25" customFormat="1">
      <c r="A6" s="25" t="s">
        <v>26</v>
      </c>
      <c r="C6" s="25" t="s">
        <v>115</v>
      </c>
      <c r="E6" s="147" t="s">
        <v>114</v>
      </c>
      <c r="F6" s="147"/>
      <c r="G6" s="147"/>
      <c r="H6" s="147"/>
      <c r="I6" s="147"/>
      <c r="N6" s="47" t="s">
        <v>28</v>
      </c>
      <c r="O6" s="47"/>
      <c r="P6" s="47"/>
      <c r="Q6" s="154">
        <f>F10</f>
        <v>40100</v>
      </c>
      <c r="R6" s="154"/>
      <c r="S6" s="154"/>
    </row>
    <row r="7" spans="1:20" s="26" customFormat="1">
      <c r="A7" s="149" t="s">
        <v>9</v>
      </c>
      <c r="B7" s="149" t="s">
        <v>29</v>
      </c>
      <c r="C7" s="149" t="s">
        <v>30</v>
      </c>
      <c r="D7" s="149" t="s">
        <v>31</v>
      </c>
      <c r="E7" s="149" t="s">
        <v>32</v>
      </c>
      <c r="F7" s="149" t="s">
        <v>33</v>
      </c>
      <c r="G7" s="149" t="s">
        <v>34</v>
      </c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 t="s">
        <v>35</v>
      </c>
    </row>
    <row r="8" spans="1:20" s="26" customFormat="1">
      <c r="A8" s="149"/>
      <c r="B8" s="149"/>
      <c r="C8" s="149"/>
      <c r="D8" s="149"/>
      <c r="E8" s="149"/>
      <c r="F8" s="149"/>
      <c r="G8" s="149" t="s">
        <v>36</v>
      </c>
      <c r="H8" s="149"/>
      <c r="I8" s="149"/>
      <c r="J8" s="149" t="s">
        <v>37</v>
      </c>
      <c r="K8" s="149"/>
      <c r="L8" s="149"/>
      <c r="M8" s="149" t="s">
        <v>38</v>
      </c>
      <c r="N8" s="149"/>
      <c r="O8" s="149"/>
      <c r="P8" s="149" t="s">
        <v>39</v>
      </c>
      <c r="Q8" s="149"/>
      <c r="R8" s="149"/>
      <c r="S8" s="149"/>
    </row>
    <row r="9" spans="1:20" s="26" customFormat="1" ht="22.5" thickBot="1">
      <c r="A9" s="149"/>
      <c r="B9" s="149"/>
      <c r="C9" s="149"/>
      <c r="D9" s="149"/>
      <c r="E9" s="150"/>
      <c r="F9" s="150"/>
      <c r="G9" s="116" t="s">
        <v>45</v>
      </c>
      <c r="H9" s="116" t="s">
        <v>46</v>
      </c>
      <c r="I9" s="116" t="s">
        <v>47</v>
      </c>
      <c r="J9" s="116" t="s">
        <v>48</v>
      </c>
      <c r="K9" s="116" t="s">
        <v>49</v>
      </c>
      <c r="L9" s="116" t="s">
        <v>50</v>
      </c>
      <c r="M9" s="116" t="s">
        <v>51</v>
      </c>
      <c r="N9" s="116" t="s">
        <v>52</v>
      </c>
      <c r="O9" s="116" t="s">
        <v>53</v>
      </c>
      <c r="P9" s="116" t="s">
        <v>54</v>
      </c>
      <c r="Q9" s="116" t="s">
        <v>55</v>
      </c>
      <c r="R9" s="116" t="s">
        <v>56</v>
      </c>
      <c r="S9" s="149"/>
    </row>
    <row r="10" spans="1:20" s="28" customFormat="1" ht="22.5" thickBot="1">
      <c r="A10" s="31">
        <v>7</v>
      </c>
      <c r="B10" s="29" t="s">
        <v>77</v>
      </c>
      <c r="C10" s="29" t="s">
        <v>83</v>
      </c>
      <c r="D10" s="117" t="s">
        <v>140</v>
      </c>
      <c r="E10" s="118" t="s">
        <v>44</v>
      </c>
      <c r="F10" s="137">
        <f>SUM(G10:R10)</f>
        <v>40100</v>
      </c>
      <c r="G10" s="51">
        <f>SUM(G11:G13)</f>
        <v>0</v>
      </c>
      <c r="H10" s="51">
        <v>0</v>
      </c>
      <c r="I10" s="51">
        <v>0</v>
      </c>
      <c r="J10" s="51">
        <f t="shared" ref="J10:Q10" si="0">SUM(J11:J13)</f>
        <v>16800</v>
      </c>
      <c r="K10" s="51">
        <f>SUM(K11:K13)</f>
        <v>0</v>
      </c>
      <c r="L10" s="51">
        <f t="shared" si="0"/>
        <v>0</v>
      </c>
      <c r="M10" s="51">
        <f t="shared" si="0"/>
        <v>0</v>
      </c>
      <c r="N10" s="135">
        <f t="shared" si="0"/>
        <v>23300</v>
      </c>
      <c r="O10" s="51">
        <f t="shared" si="0"/>
        <v>0</v>
      </c>
      <c r="P10" s="51">
        <f t="shared" si="0"/>
        <v>0</v>
      </c>
      <c r="Q10" s="51">
        <f t="shared" si="0"/>
        <v>0</v>
      </c>
      <c r="R10" s="93">
        <f>SUM(R11:R13)</f>
        <v>0</v>
      </c>
      <c r="S10" s="120" t="s">
        <v>186</v>
      </c>
      <c r="T10" s="27"/>
    </row>
    <row r="11" spans="1:20" s="28" customFormat="1">
      <c r="A11" s="31"/>
      <c r="B11" s="121" t="s">
        <v>136</v>
      </c>
      <c r="C11" s="29" t="s">
        <v>138</v>
      </c>
      <c r="D11" s="117" t="s">
        <v>84</v>
      </c>
      <c r="E11" s="122" t="s">
        <v>42</v>
      </c>
      <c r="F11" s="136">
        <f>SUM(G11:R11)</f>
        <v>40100</v>
      </c>
      <c r="G11" s="123"/>
      <c r="H11" s="123"/>
      <c r="I11" s="123"/>
      <c r="J11" s="123">
        <v>16800</v>
      </c>
      <c r="K11" s="123"/>
      <c r="L11" s="123"/>
      <c r="M11" s="123"/>
      <c r="N11" s="136">
        <v>23300</v>
      </c>
      <c r="O11" s="123"/>
      <c r="P11" s="123"/>
      <c r="Q11" s="123"/>
      <c r="R11" s="123"/>
      <c r="S11" s="29" t="s">
        <v>113</v>
      </c>
    </row>
    <row r="12" spans="1:20" s="28" customFormat="1">
      <c r="A12" s="31"/>
      <c r="B12" s="29" t="s">
        <v>137</v>
      </c>
      <c r="C12" s="29" t="s">
        <v>139</v>
      </c>
      <c r="E12" s="122" t="s">
        <v>41</v>
      </c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4" t="s">
        <v>135</v>
      </c>
    </row>
    <row r="13" spans="1:20" s="28" customFormat="1">
      <c r="A13" s="31"/>
      <c r="B13" s="29" t="s">
        <v>155</v>
      </c>
      <c r="C13" s="29" t="s">
        <v>185</v>
      </c>
      <c r="D13" s="117" t="s">
        <v>142</v>
      </c>
      <c r="E13" s="31" t="s">
        <v>40</v>
      </c>
      <c r="F13" s="123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125"/>
    </row>
    <row r="14" spans="1:20" s="28" customFormat="1">
      <c r="A14" s="31"/>
      <c r="C14" s="29" t="s">
        <v>141</v>
      </c>
      <c r="D14" s="117" t="s">
        <v>143</v>
      </c>
      <c r="E14" s="126"/>
      <c r="F14" s="126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29"/>
    </row>
    <row r="15" spans="1:20" s="28" customFormat="1">
      <c r="A15" s="31"/>
      <c r="B15" s="127" t="s">
        <v>57</v>
      </c>
      <c r="C15" s="29" t="s">
        <v>144</v>
      </c>
      <c r="D15" s="117" t="s">
        <v>84</v>
      </c>
      <c r="E15" s="29"/>
      <c r="F15" s="29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29"/>
    </row>
    <row r="16" spans="1:20" s="28" customFormat="1">
      <c r="A16" s="31"/>
      <c r="B16" s="29" t="s">
        <v>79</v>
      </c>
      <c r="C16" s="29"/>
      <c r="D16" s="29"/>
      <c r="E16" s="29"/>
      <c r="F16" s="29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29"/>
    </row>
    <row r="17" spans="1:19" s="28" customFormat="1">
      <c r="A17" s="31"/>
      <c r="B17" s="29" t="s">
        <v>153</v>
      </c>
      <c r="C17" s="29"/>
      <c r="D17" s="29"/>
      <c r="E17" s="29"/>
      <c r="F17" s="29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29"/>
    </row>
    <row r="18" spans="1:19" s="28" customFormat="1">
      <c r="A18" s="31"/>
      <c r="B18" s="29"/>
      <c r="C18" s="29"/>
      <c r="D18" s="29"/>
      <c r="E18" s="29"/>
      <c r="F18" s="29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29"/>
    </row>
    <row r="19" spans="1:19" s="28" customFormat="1">
      <c r="A19" s="31"/>
      <c r="B19" s="29"/>
      <c r="C19" s="29"/>
      <c r="D19" s="29"/>
      <c r="E19" s="29"/>
      <c r="F19" s="29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29"/>
    </row>
    <row r="20" spans="1:19" s="28" customFormat="1">
      <c r="A20" s="31"/>
      <c r="B20" s="29"/>
      <c r="C20" s="29"/>
      <c r="D20" s="29"/>
      <c r="E20" s="29"/>
      <c r="F20" s="29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29"/>
    </row>
    <row r="21" spans="1:19" s="28" customFormat="1">
      <c r="A21" s="31"/>
      <c r="B21" s="29"/>
      <c r="C21" s="29"/>
      <c r="D21" s="31"/>
      <c r="E21" s="29"/>
      <c r="F21" s="29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29"/>
    </row>
    <row r="22" spans="1:19" s="28" customFormat="1">
      <c r="A22" s="31"/>
      <c r="B22" s="29"/>
      <c r="C22" s="29"/>
      <c r="E22" s="29"/>
      <c r="F22" s="29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29"/>
    </row>
    <row r="23" spans="1:19" s="28" customFormat="1">
      <c r="A23" s="31"/>
      <c r="B23" s="29"/>
      <c r="D23" s="29"/>
      <c r="E23" s="29"/>
      <c r="F23" s="29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29"/>
    </row>
    <row r="24" spans="1:19" s="28" customFormat="1">
      <c r="A24" s="31"/>
      <c r="B24" s="29"/>
      <c r="C24" s="29"/>
      <c r="D24" s="31"/>
      <c r="E24" s="29"/>
      <c r="F24" s="29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29"/>
    </row>
    <row r="25" spans="1:19" s="28" customFormat="1">
      <c r="A25" s="31"/>
      <c r="B25" s="32"/>
      <c r="C25" s="29"/>
      <c r="E25" s="29"/>
      <c r="F25" s="29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29"/>
    </row>
    <row r="26" spans="1:19">
      <c r="A26" s="33"/>
      <c r="B26" s="34"/>
      <c r="D26" s="29"/>
      <c r="E26" s="35"/>
      <c r="F26" s="35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5"/>
    </row>
    <row r="27" spans="1:19">
      <c r="A27" s="33"/>
      <c r="B27" s="34"/>
      <c r="C27" s="29"/>
      <c r="D27" s="29"/>
      <c r="E27" s="35"/>
      <c r="F27" s="35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5"/>
    </row>
    <row r="28" spans="1:19">
      <c r="A28" s="33"/>
      <c r="B28" s="34"/>
      <c r="C28" s="29"/>
      <c r="D28" s="29"/>
      <c r="E28" s="35"/>
      <c r="F28" s="35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5"/>
    </row>
    <row r="29" spans="1:19">
      <c r="A29" s="37"/>
      <c r="B29" s="35"/>
      <c r="C29" s="29"/>
      <c r="D29" s="29"/>
      <c r="E29" s="35"/>
      <c r="F29" s="35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5"/>
    </row>
    <row r="30" spans="1:19">
      <c r="A30" s="37"/>
      <c r="B30" s="35"/>
      <c r="C30" s="35"/>
      <c r="D30" s="35"/>
      <c r="E30" s="35"/>
      <c r="F30" s="35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5"/>
    </row>
  </sheetData>
  <mergeCells count="17">
    <mergeCell ref="A7:A9"/>
    <mergeCell ref="B7:B9"/>
    <mergeCell ref="C7:C9"/>
    <mergeCell ref="D7:D9"/>
    <mergeCell ref="E7:E9"/>
    <mergeCell ref="A1:S1"/>
    <mergeCell ref="Q4:S4"/>
    <mergeCell ref="Q5:S5"/>
    <mergeCell ref="E6:I6"/>
    <mergeCell ref="Q6:S6"/>
    <mergeCell ref="F7:F9"/>
    <mergeCell ref="G7:R7"/>
    <mergeCell ref="S7:S9"/>
    <mergeCell ref="G8:I8"/>
    <mergeCell ref="J8:L8"/>
    <mergeCell ref="M8:O8"/>
    <mergeCell ref="P8:R8"/>
  </mergeCells>
  <pageMargins left="0.39370078740157483" right="0.39370078740157483" top="0.59055118110236227" bottom="0.39370078740157483" header="0.31496062992125984" footer="0.31496062992125984"/>
  <pageSetup paperSize="9" scale="77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6A9BA-17BE-4A7E-B01F-35235A6D7E41}">
  <sheetPr>
    <pageSetUpPr fitToPage="1"/>
  </sheetPr>
  <dimension ref="A1:T30"/>
  <sheetViews>
    <sheetView zoomScaleNormal="100" workbookViewId="0">
      <selection sqref="A1:S1"/>
    </sheetView>
  </sheetViews>
  <sheetFormatPr defaultColWidth="9" defaultRowHeight="21.75"/>
  <cols>
    <col min="1" max="1" width="4.140625" style="4" customWidth="1"/>
    <col min="2" max="2" width="26" style="5" customWidth="1"/>
    <col min="3" max="3" width="27.42578125" style="5" customWidth="1"/>
    <col min="4" max="4" width="16.42578125" style="5" customWidth="1"/>
    <col min="5" max="5" width="12" style="5" customWidth="1"/>
    <col min="6" max="6" width="9.42578125" style="5" customWidth="1"/>
    <col min="7" max="18" width="5.42578125" style="4" customWidth="1"/>
    <col min="19" max="19" width="8" style="4" customWidth="1"/>
    <col min="20" max="252" width="9" style="5"/>
    <col min="253" max="253" width="3.42578125" style="5" customWidth="1"/>
    <col min="254" max="254" width="17.42578125" style="5" customWidth="1"/>
    <col min="255" max="255" width="17.140625" style="5" customWidth="1"/>
    <col min="256" max="256" width="7.7109375" style="5" customWidth="1"/>
    <col min="257" max="258" width="3.7109375" style="5" customWidth="1"/>
    <col min="259" max="260" width="4.140625" style="5" customWidth="1"/>
    <col min="261" max="261" width="7.140625" style="5" customWidth="1"/>
    <col min="262" max="262" width="5" style="5" customWidth="1"/>
    <col min="263" max="263" width="5.28515625" style="5" customWidth="1"/>
    <col min="264" max="264" width="5.140625" style="5" customWidth="1"/>
    <col min="265" max="266" width="5" style="5" customWidth="1"/>
    <col min="267" max="273" width="4.7109375" style="5" customWidth="1"/>
    <col min="274" max="274" width="5.7109375" style="5" customWidth="1"/>
    <col min="275" max="275" width="7.7109375" style="5" customWidth="1"/>
    <col min="276" max="508" width="9" style="5"/>
    <col min="509" max="509" width="3.42578125" style="5" customWidth="1"/>
    <col min="510" max="510" width="17.42578125" style="5" customWidth="1"/>
    <col min="511" max="511" width="17.140625" style="5" customWidth="1"/>
    <col min="512" max="512" width="7.7109375" style="5" customWidth="1"/>
    <col min="513" max="514" width="3.7109375" style="5" customWidth="1"/>
    <col min="515" max="516" width="4.140625" style="5" customWidth="1"/>
    <col min="517" max="517" width="7.140625" style="5" customWidth="1"/>
    <col min="518" max="518" width="5" style="5" customWidth="1"/>
    <col min="519" max="519" width="5.28515625" style="5" customWidth="1"/>
    <col min="520" max="520" width="5.140625" style="5" customWidth="1"/>
    <col min="521" max="522" width="5" style="5" customWidth="1"/>
    <col min="523" max="529" width="4.7109375" style="5" customWidth="1"/>
    <col min="530" max="530" width="5.7109375" style="5" customWidth="1"/>
    <col min="531" max="531" width="7.7109375" style="5" customWidth="1"/>
    <col min="532" max="764" width="9" style="5"/>
    <col min="765" max="765" width="3.42578125" style="5" customWidth="1"/>
    <col min="766" max="766" width="17.42578125" style="5" customWidth="1"/>
    <col min="767" max="767" width="17.140625" style="5" customWidth="1"/>
    <col min="768" max="768" width="7.7109375" style="5" customWidth="1"/>
    <col min="769" max="770" width="3.7109375" style="5" customWidth="1"/>
    <col min="771" max="772" width="4.140625" style="5" customWidth="1"/>
    <col min="773" max="773" width="7.140625" style="5" customWidth="1"/>
    <col min="774" max="774" width="5" style="5" customWidth="1"/>
    <col min="775" max="775" width="5.28515625" style="5" customWidth="1"/>
    <col min="776" max="776" width="5.140625" style="5" customWidth="1"/>
    <col min="777" max="778" width="5" style="5" customWidth="1"/>
    <col min="779" max="785" width="4.7109375" style="5" customWidth="1"/>
    <col min="786" max="786" width="5.7109375" style="5" customWidth="1"/>
    <col min="787" max="787" width="7.7109375" style="5" customWidth="1"/>
    <col min="788" max="1020" width="9" style="5"/>
    <col min="1021" max="1021" width="3.42578125" style="5" customWidth="1"/>
    <col min="1022" max="1022" width="17.42578125" style="5" customWidth="1"/>
    <col min="1023" max="1023" width="17.140625" style="5" customWidth="1"/>
    <col min="1024" max="1024" width="7.7109375" style="5" customWidth="1"/>
    <col min="1025" max="1026" width="3.7109375" style="5" customWidth="1"/>
    <col min="1027" max="1028" width="4.140625" style="5" customWidth="1"/>
    <col min="1029" max="1029" width="7.140625" style="5" customWidth="1"/>
    <col min="1030" max="1030" width="5" style="5" customWidth="1"/>
    <col min="1031" max="1031" width="5.28515625" style="5" customWidth="1"/>
    <col min="1032" max="1032" width="5.140625" style="5" customWidth="1"/>
    <col min="1033" max="1034" width="5" style="5" customWidth="1"/>
    <col min="1035" max="1041" width="4.7109375" style="5" customWidth="1"/>
    <col min="1042" max="1042" width="5.7109375" style="5" customWidth="1"/>
    <col min="1043" max="1043" width="7.7109375" style="5" customWidth="1"/>
    <col min="1044" max="1276" width="9" style="5"/>
    <col min="1277" max="1277" width="3.42578125" style="5" customWidth="1"/>
    <col min="1278" max="1278" width="17.42578125" style="5" customWidth="1"/>
    <col min="1279" max="1279" width="17.140625" style="5" customWidth="1"/>
    <col min="1280" max="1280" width="7.7109375" style="5" customWidth="1"/>
    <col min="1281" max="1282" width="3.7109375" style="5" customWidth="1"/>
    <col min="1283" max="1284" width="4.140625" style="5" customWidth="1"/>
    <col min="1285" max="1285" width="7.140625" style="5" customWidth="1"/>
    <col min="1286" max="1286" width="5" style="5" customWidth="1"/>
    <col min="1287" max="1287" width="5.28515625" style="5" customWidth="1"/>
    <col min="1288" max="1288" width="5.140625" style="5" customWidth="1"/>
    <col min="1289" max="1290" width="5" style="5" customWidth="1"/>
    <col min="1291" max="1297" width="4.7109375" style="5" customWidth="1"/>
    <col min="1298" max="1298" width="5.7109375" style="5" customWidth="1"/>
    <col min="1299" max="1299" width="7.7109375" style="5" customWidth="1"/>
    <col min="1300" max="1532" width="9" style="5"/>
    <col min="1533" max="1533" width="3.42578125" style="5" customWidth="1"/>
    <col min="1534" max="1534" width="17.42578125" style="5" customWidth="1"/>
    <col min="1535" max="1535" width="17.140625" style="5" customWidth="1"/>
    <col min="1536" max="1536" width="7.7109375" style="5" customWidth="1"/>
    <col min="1537" max="1538" width="3.7109375" style="5" customWidth="1"/>
    <col min="1539" max="1540" width="4.140625" style="5" customWidth="1"/>
    <col min="1541" max="1541" width="7.140625" style="5" customWidth="1"/>
    <col min="1542" max="1542" width="5" style="5" customWidth="1"/>
    <col min="1543" max="1543" width="5.28515625" style="5" customWidth="1"/>
    <col min="1544" max="1544" width="5.140625" style="5" customWidth="1"/>
    <col min="1545" max="1546" width="5" style="5" customWidth="1"/>
    <col min="1547" max="1553" width="4.7109375" style="5" customWidth="1"/>
    <col min="1554" max="1554" width="5.7109375" style="5" customWidth="1"/>
    <col min="1555" max="1555" width="7.7109375" style="5" customWidth="1"/>
    <col min="1556" max="1788" width="9" style="5"/>
    <col min="1789" max="1789" width="3.42578125" style="5" customWidth="1"/>
    <col min="1790" max="1790" width="17.42578125" style="5" customWidth="1"/>
    <col min="1791" max="1791" width="17.140625" style="5" customWidth="1"/>
    <col min="1792" max="1792" width="7.7109375" style="5" customWidth="1"/>
    <col min="1793" max="1794" width="3.7109375" style="5" customWidth="1"/>
    <col min="1795" max="1796" width="4.140625" style="5" customWidth="1"/>
    <col min="1797" max="1797" width="7.140625" style="5" customWidth="1"/>
    <col min="1798" max="1798" width="5" style="5" customWidth="1"/>
    <col min="1799" max="1799" width="5.28515625" style="5" customWidth="1"/>
    <col min="1800" max="1800" width="5.140625" style="5" customWidth="1"/>
    <col min="1801" max="1802" width="5" style="5" customWidth="1"/>
    <col min="1803" max="1809" width="4.7109375" style="5" customWidth="1"/>
    <col min="1810" max="1810" width="5.7109375" style="5" customWidth="1"/>
    <col min="1811" max="1811" width="7.7109375" style="5" customWidth="1"/>
    <col min="1812" max="2044" width="9" style="5"/>
    <col min="2045" max="2045" width="3.42578125" style="5" customWidth="1"/>
    <col min="2046" max="2046" width="17.42578125" style="5" customWidth="1"/>
    <col min="2047" max="2047" width="17.140625" style="5" customWidth="1"/>
    <col min="2048" max="2048" width="7.7109375" style="5" customWidth="1"/>
    <col min="2049" max="2050" width="3.7109375" style="5" customWidth="1"/>
    <col min="2051" max="2052" width="4.140625" style="5" customWidth="1"/>
    <col min="2053" max="2053" width="7.140625" style="5" customWidth="1"/>
    <col min="2054" max="2054" width="5" style="5" customWidth="1"/>
    <col min="2055" max="2055" width="5.28515625" style="5" customWidth="1"/>
    <col min="2056" max="2056" width="5.140625" style="5" customWidth="1"/>
    <col min="2057" max="2058" width="5" style="5" customWidth="1"/>
    <col min="2059" max="2065" width="4.7109375" style="5" customWidth="1"/>
    <col min="2066" max="2066" width="5.7109375" style="5" customWidth="1"/>
    <col min="2067" max="2067" width="7.7109375" style="5" customWidth="1"/>
    <col min="2068" max="2300" width="9" style="5"/>
    <col min="2301" max="2301" width="3.42578125" style="5" customWidth="1"/>
    <col min="2302" max="2302" width="17.42578125" style="5" customWidth="1"/>
    <col min="2303" max="2303" width="17.140625" style="5" customWidth="1"/>
    <col min="2304" max="2304" width="7.7109375" style="5" customWidth="1"/>
    <col min="2305" max="2306" width="3.7109375" style="5" customWidth="1"/>
    <col min="2307" max="2308" width="4.140625" style="5" customWidth="1"/>
    <col min="2309" max="2309" width="7.140625" style="5" customWidth="1"/>
    <col min="2310" max="2310" width="5" style="5" customWidth="1"/>
    <col min="2311" max="2311" width="5.28515625" style="5" customWidth="1"/>
    <col min="2312" max="2312" width="5.140625" style="5" customWidth="1"/>
    <col min="2313" max="2314" width="5" style="5" customWidth="1"/>
    <col min="2315" max="2321" width="4.7109375" style="5" customWidth="1"/>
    <col min="2322" max="2322" width="5.7109375" style="5" customWidth="1"/>
    <col min="2323" max="2323" width="7.7109375" style="5" customWidth="1"/>
    <col min="2324" max="2556" width="9" style="5"/>
    <col min="2557" max="2557" width="3.42578125" style="5" customWidth="1"/>
    <col min="2558" max="2558" width="17.42578125" style="5" customWidth="1"/>
    <col min="2559" max="2559" width="17.140625" style="5" customWidth="1"/>
    <col min="2560" max="2560" width="7.7109375" style="5" customWidth="1"/>
    <col min="2561" max="2562" width="3.7109375" style="5" customWidth="1"/>
    <col min="2563" max="2564" width="4.140625" style="5" customWidth="1"/>
    <col min="2565" max="2565" width="7.140625" style="5" customWidth="1"/>
    <col min="2566" max="2566" width="5" style="5" customWidth="1"/>
    <col min="2567" max="2567" width="5.28515625" style="5" customWidth="1"/>
    <col min="2568" max="2568" width="5.140625" style="5" customWidth="1"/>
    <col min="2569" max="2570" width="5" style="5" customWidth="1"/>
    <col min="2571" max="2577" width="4.7109375" style="5" customWidth="1"/>
    <col min="2578" max="2578" width="5.7109375" style="5" customWidth="1"/>
    <col min="2579" max="2579" width="7.7109375" style="5" customWidth="1"/>
    <col min="2580" max="2812" width="9" style="5"/>
    <col min="2813" max="2813" width="3.42578125" style="5" customWidth="1"/>
    <col min="2814" max="2814" width="17.42578125" style="5" customWidth="1"/>
    <col min="2815" max="2815" width="17.140625" style="5" customWidth="1"/>
    <col min="2816" max="2816" width="7.7109375" style="5" customWidth="1"/>
    <col min="2817" max="2818" width="3.7109375" style="5" customWidth="1"/>
    <col min="2819" max="2820" width="4.140625" style="5" customWidth="1"/>
    <col min="2821" max="2821" width="7.140625" style="5" customWidth="1"/>
    <col min="2822" max="2822" width="5" style="5" customWidth="1"/>
    <col min="2823" max="2823" width="5.28515625" style="5" customWidth="1"/>
    <col min="2824" max="2824" width="5.140625" style="5" customWidth="1"/>
    <col min="2825" max="2826" width="5" style="5" customWidth="1"/>
    <col min="2827" max="2833" width="4.7109375" style="5" customWidth="1"/>
    <col min="2834" max="2834" width="5.7109375" style="5" customWidth="1"/>
    <col min="2835" max="2835" width="7.7109375" style="5" customWidth="1"/>
    <col min="2836" max="3068" width="9" style="5"/>
    <col min="3069" max="3069" width="3.42578125" style="5" customWidth="1"/>
    <col min="3070" max="3070" width="17.42578125" style="5" customWidth="1"/>
    <col min="3071" max="3071" width="17.140625" style="5" customWidth="1"/>
    <col min="3072" max="3072" width="7.7109375" style="5" customWidth="1"/>
    <col min="3073" max="3074" width="3.7109375" style="5" customWidth="1"/>
    <col min="3075" max="3076" width="4.140625" style="5" customWidth="1"/>
    <col min="3077" max="3077" width="7.140625" style="5" customWidth="1"/>
    <col min="3078" max="3078" width="5" style="5" customWidth="1"/>
    <col min="3079" max="3079" width="5.28515625" style="5" customWidth="1"/>
    <col min="3080" max="3080" width="5.140625" style="5" customWidth="1"/>
    <col min="3081" max="3082" width="5" style="5" customWidth="1"/>
    <col min="3083" max="3089" width="4.7109375" style="5" customWidth="1"/>
    <col min="3090" max="3090" width="5.7109375" style="5" customWidth="1"/>
    <col min="3091" max="3091" width="7.7109375" style="5" customWidth="1"/>
    <col min="3092" max="3324" width="9" style="5"/>
    <col min="3325" max="3325" width="3.42578125" style="5" customWidth="1"/>
    <col min="3326" max="3326" width="17.42578125" style="5" customWidth="1"/>
    <col min="3327" max="3327" width="17.140625" style="5" customWidth="1"/>
    <col min="3328" max="3328" width="7.7109375" style="5" customWidth="1"/>
    <col min="3329" max="3330" width="3.7109375" style="5" customWidth="1"/>
    <col min="3331" max="3332" width="4.140625" style="5" customWidth="1"/>
    <col min="3333" max="3333" width="7.140625" style="5" customWidth="1"/>
    <col min="3334" max="3334" width="5" style="5" customWidth="1"/>
    <col min="3335" max="3335" width="5.28515625" style="5" customWidth="1"/>
    <col min="3336" max="3336" width="5.140625" style="5" customWidth="1"/>
    <col min="3337" max="3338" width="5" style="5" customWidth="1"/>
    <col min="3339" max="3345" width="4.7109375" style="5" customWidth="1"/>
    <col min="3346" max="3346" width="5.7109375" style="5" customWidth="1"/>
    <col min="3347" max="3347" width="7.7109375" style="5" customWidth="1"/>
    <col min="3348" max="3580" width="9" style="5"/>
    <col min="3581" max="3581" width="3.42578125" style="5" customWidth="1"/>
    <col min="3582" max="3582" width="17.42578125" style="5" customWidth="1"/>
    <col min="3583" max="3583" width="17.140625" style="5" customWidth="1"/>
    <col min="3584" max="3584" width="7.7109375" style="5" customWidth="1"/>
    <col min="3585" max="3586" width="3.7109375" style="5" customWidth="1"/>
    <col min="3587" max="3588" width="4.140625" style="5" customWidth="1"/>
    <col min="3589" max="3589" width="7.140625" style="5" customWidth="1"/>
    <col min="3590" max="3590" width="5" style="5" customWidth="1"/>
    <col min="3591" max="3591" width="5.28515625" style="5" customWidth="1"/>
    <col min="3592" max="3592" width="5.140625" style="5" customWidth="1"/>
    <col min="3593" max="3594" width="5" style="5" customWidth="1"/>
    <col min="3595" max="3601" width="4.7109375" style="5" customWidth="1"/>
    <col min="3602" max="3602" width="5.7109375" style="5" customWidth="1"/>
    <col min="3603" max="3603" width="7.7109375" style="5" customWidth="1"/>
    <col min="3604" max="3836" width="9" style="5"/>
    <col min="3837" max="3837" width="3.42578125" style="5" customWidth="1"/>
    <col min="3838" max="3838" width="17.42578125" style="5" customWidth="1"/>
    <col min="3839" max="3839" width="17.140625" style="5" customWidth="1"/>
    <col min="3840" max="3840" width="7.7109375" style="5" customWidth="1"/>
    <col min="3841" max="3842" width="3.7109375" style="5" customWidth="1"/>
    <col min="3843" max="3844" width="4.140625" style="5" customWidth="1"/>
    <col min="3845" max="3845" width="7.140625" style="5" customWidth="1"/>
    <col min="3846" max="3846" width="5" style="5" customWidth="1"/>
    <col min="3847" max="3847" width="5.28515625" style="5" customWidth="1"/>
    <col min="3848" max="3848" width="5.140625" style="5" customWidth="1"/>
    <col min="3849" max="3850" width="5" style="5" customWidth="1"/>
    <col min="3851" max="3857" width="4.7109375" style="5" customWidth="1"/>
    <col min="3858" max="3858" width="5.7109375" style="5" customWidth="1"/>
    <col min="3859" max="3859" width="7.7109375" style="5" customWidth="1"/>
    <col min="3860" max="4092" width="9" style="5"/>
    <col min="4093" max="4093" width="3.42578125" style="5" customWidth="1"/>
    <col min="4094" max="4094" width="17.42578125" style="5" customWidth="1"/>
    <col min="4095" max="4095" width="17.140625" style="5" customWidth="1"/>
    <col min="4096" max="4096" width="7.7109375" style="5" customWidth="1"/>
    <col min="4097" max="4098" width="3.7109375" style="5" customWidth="1"/>
    <col min="4099" max="4100" width="4.140625" style="5" customWidth="1"/>
    <col min="4101" max="4101" width="7.140625" style="5" customWidth="1"/>
    <col min="4102" max="4102" width="5" style="5" customWidth="1"/>
    <col min="4103" max="4103" width="5.28515625" style="5" customWidth="1"/>
    <col min="4104" max="4104" width="5.140625" style="5" customWidth="1"/>
    <col min="4105" max="4106" width="5" style="5" customWidth="1"/>
    <col min="4107" max="4113" width="4.7109375" style="5" customWidth="1"/>
    <col min="4114" max="4114" width="5.7109375" style="5" customWidth="1"/>
    <col min="4115" max="4115" width="7.7109375" style="5" customWidth="1"/>
    <col min="4116" max="4348" width="9" style="5"/>
    <col min="4349" max="4349" width="3.42578125" style="5" customWidth="1"/>
    <col min="4350" max="4350" width="17.42578125" style="5" customWidth="1"/>
    <col min="4351" max="4351" width="17.140625" style="5" customWidth="1"/>
    <col min="4352" max="4352" width="7.7109375" style="5" customWidth="1"/>
    <col min="4353" max="4354" width="3.7109375" style="5" customWidth="1"/>
    <col min="4355" max="4356" width="4.140625" style="5" customWidth="1"/>
    <col min="4357" max="4357" width="7.140625" style="5" customWidth="1"/>
    <col min="4358" max="4358" width="5" style="5" customWidth="1"/>
    <col min="4359" max="4359" width="5.28515625" style="5" customWidth="1"/>
    <col min="4360" max="4360" width="5.140625" style="5" customWidth="1"/>
    <col min="4361" max="4362" width="5" style="5" customWidth="1"/>
    <col min="4363" max="4369" width="4.7109375" style="5" customWidth="1"/>
    <col min="4370" max="4370" width="5.7109375" style="5" customWidth="1"/>
    <col min="4371" max="4371" width="7.7109375" style="5" customWidth="1"/>
    <col min="4372" max="4604" width="9" style="5"/>
    <col min="4605" max="4605" width="3.42578125" style="5" customWidth="1"/>
    <col min="4606" max="4606" width="17.42578125" style="5" customWidth="1"/>
    <col min="4607" max="4607" width="17.140625" style="5" customWidth="1"/>
    <col min="4608" max="4608" width="7.7109375" style="5" customWidth="1"/>
    <col min="4609" max="4610" width="3.7109375" style="5" customWidth="1"/>
    <col min="4611" max="4612" width="4.140625" style="5" customWidth="1"/>
    <col min="4613" max="4613" width="7.140625" style="5" customWidth="1"/>
    <col min="4614" max="4614" width="5" style="5" customWidth="1"/>
    <col min="4615" max="4615" width="5.28515625" style="5" customWidth="1"/>
    <col min="4616" max="4616" width="5.140625" style="5" customWidth="1"/>
    <col min="4617" max="4618" width="5" style="5" customWidth="1"/>
    <col min="4619" max="4625" width="4.7109375" style="5" customWidth="1"/>
    <col min="4626" max="4626" width="5.7109375" style="5" customWidth="1"/>
    <col min="4627" max="4627" width="7.7109375" style="5" customWidth="1"/>
    <col min="4628" max="4860" width="9" style="5"/>
    <col min="4861" max="4861" width="3.42578125" style="5" customWidth="1"/>
    <col min="4862" max="4862" width="17.42578125" style="5" customWidth="1"/>
    <col min="4863" max="4863" width="17.140625" style="5" customWidth="1"/>
    <col min="4864" max="4864" width="7.7109375" style="5" customWidth="1"/>
    <col min="4865" max="4866" width="3.7109375" style="5" customWidth="1"/>
    <col min="4867" max="4868" width="4.140625" style="5" customWidth="1"/>
    <col min="4869" max="4869" width="7.140625" style="5" customWidth="1"/>
    <col min="4870" max="4870" width="5" style="5" customWidth="1"/>
    <col min="4871" max="4871" width="5.28515625" style="5" customWidth="1"/>
    <col min="4872" max="4872" width="5.140625" style="5" customWidth="1"/>
    <col min="4873" max="4874" width="5" style="5" customWidth="1"/>
    <col min="4875" max="4881" width="4.7109375" style="5" customWidth="1"/>
    <col min="4882" max="4882" width="5.7109375" style="5" customWidth="1"/>
    <col min="4883" max="4883" width="7.7109375" style="5" customWidth="1"/>
    <col min="4884" max="5116" width="9" style="5"/>
    <col min="5117" max="5117" width="3.42578125" style="5" customWidth="1"/>
    <col min="5118" max="5118" width="17.42578125" style="5" customWidth="1"/>
    <col min="5119" max="5119" width="17.140625" style="5" customWidth="1"/>
    <col min="5120" max="5120" width="7.7109375" style="5" customWidth="1"/>
    <col min="5121" max="5122" width="3.7109375" style="5" customWidth="1"/>
    <col min="5123" max="5124" width="4.140625" style="5" customWidth="1"/>
    <col min="5125" max="5125" width="7.140625" style="5" customWidth="1"/>
    <col min="5126" max="5126" width="5" style="5" customWidth="1"/>
    <col min="5127" max="5127" width="5.28515625" style="5" customWidth="1"/>
    <col min="5128" max="5128" width="5.140625" style="5" customWidth="1"/>
    <col min="5129" max="5130" width="5" style="5" customWidth="1"/>
    <col min="5131" max="5137" width="4.7109375" style="5" customWidth="1"/>
    <col min="5138" max="5138" width="5.7109375" style="5" customWidth="1"/>
    <col min="5139" max="5139" width="7.7109375" style="5" customWidth="1"/>
    <col min="5140" max="5372" width="9" style="5"/>
    <col min="5373" max="5373" width="3.42578125" style="5" customWidth="1"/>
    <col min="5374" max="5374" width="17.42578125" style="5" customWidth="1"/>
    <col min="5375" max="5375" width="17.140625" style="5" customWidth="1"/>
    <col min="5376" max="5376" width="7.7109375" style="5" customWidth="1"/>
    <col min="5377" max="5378" width="3.7109375" style="5" customWidth="1"/>
    <col min="5379" max="5380" width="4.140625" style="5" customWidth="1"/>
    <col min="5381" max="5381" width="7.140625" style="5" customWidth="1"/>
    <col min="5382" max="5382" width="5" style="5" customWidth="1"/>
    <col min="5383" max="5383" width="5.28515625" style="5" customWidth="1"/>
    <col min="5384" max="5384" width="5.140625" style="5" customWidth="1"/>
    <col min="5385" max="5386" width="5" style="5" customWidth="1"/>
    <col min="5387" max="5393" width="4.7109375" style="5" customWidth="1"/>
    <col min="5394" max="5394" width="5.7109375" style="5" customWidth="1"/>
    <col min="5395" max="5395" width="7.7109375" style="5" customWidth="1"/>
    <col min="5396" max="5628" width="9" style="5"/>
    <col min="5629" max="5629" width="3.42578125" style="5" customWidth="1"/>
    <col min="5630" max="5630" width="17.42578125" style="5" customWidth="1"/>
    <col min="5631" max="5631" width="17.140625" style="5" customWidth="1"/>
    <col min="5632" max="5632" width="7.7109375" style="5" customWidth="1"/>
    <col min="5633" max="5634" width="3.7109375" style="5" customWidth="1"/>
    <col min="5635" max="5636" width="4.140625" style="5" customWidth="1"/>
    <col min="5637" max="5637" width="7.140625" style="5" customWidth="1"/>
    <col min="5638" max="5638" width="5" style="5" customWidth="1"/>
    <col min="5639" max="5639" width="5.28515625" style="5" customWidth="1"/>
    <col min="5640" max="5640" width="5.140625" style="5" customWidth="1"/>
    <col min="5641" max="5642" width="5" style="5" customWidth="1"/>
    <col min="5643" max="5649" width="4.7109375" style="5" customWidth="1"/>
    <col min="5650" max="5650" width="5.7109375" style="5" customWidth="1"/>
    <col min="5651" max="5651" width="7.7109375" style="5" customWidth="1"/>
    <col min="5652" max="5884" width="9" style="5"/>
    <col min="5885" max="5885" width="3.42578125" style="5" customWidth="1"/>
    <col min="5886" max="5886" width="17.42578125" style="5" customWidth="1"/>
    <col min="5887" max="5887" width="17.140625" style="5" customWidth="1"/>
    <col min="5888" max="5888" width="7.7109375" style="5" customWidth="1"/>
    <col min="5889" max="5890" width="3.7109375" style="5" customWidth="1"/>
    <col min="5891" max="5892" width="4.140625" style="5" customWidth="1"/>
    <col min="5893" max="5893" width="7.140625" style="5" customWidth="1"/>
    <col min="5894" max="5894" width="5" style="5" customWidth="1"/>
    <col min="5895" max="5895" width="5.28515625" style="5" customWidth="1"/>
    <col min="5896" max="5896" width="5.140625" style="5" customWidth="1"/>
    <col min="5897" max="5898" width="5" style="5" customWidth="1"/>
    <col min="5899" max="5905" width="4.7109375" style="5" customWidth="1"/>
    <col min="5906" max="5906" width="5.7109375" style="5" customWidth="1"/>
    <col min="5907" max="5907" width="7.7109375" style="5" customWidth="1"/>
    <col min="5908" max="6140" width="9" style="5"/>
    <col min="6141" max="6141" width="3.42578125" style="5" customWidth="1"/>
    <col min="6142" max="6142" width="17.42578125" style="5" customWidth="1"/>
    <col min="6143" max="6143" width="17.140625" style="5" customWidth="1"/>
    <col min="6144" max="6144" width="7.7109375" style="5" customWidth="1"/>
    <col min="6145" max="6146" width="3.7109375" style="5" customWidth="1"/>
    <col min="6147" max="6148" width="4.140625" style="5" customWidth="1"/>
    <col min="6149" max="6149" width="7.140625" style="5" customWidth="1"/>
    <col min="6150" max="6150" width="5" style="5" customWidth="1"/>
    <col min="6151" max="6151" width="5.28515625" style="5" customWidth="1"/>
    <col min="6152" max="6152" width="5.140625" style="5" customWidth="1"/>
    <col min="6153" max="6154" width="5" style="5" customWidth="1"/>
    <col min="6155" max="6161" width="4.7109375" style="5" customWidth="1"/>
    <col min="6162" max="6162" width="5.7109375" style="5" customWidth="1"/>
    <col min="6163" max="6163" width="7.7109375" style="5" customWidth="1"/>
    <col min="6164" max="6396" width="9" style="5"/>
    <col min="6397" max="6397" width="3.42578125" style="5" customWidth="1"/>
    <col min="6398" max="6398" width="17.42578125" style="5" customWidth="1"/>
    <col min="6399" max="6399" width="17.140625" style="5" customWidth="1"/>
    <col min="6400" max="6400" width="7.7109375" style="5" customWidth="1"/>
    <col min="6401" max="6402" width="3.7109375" style="5" customWidth="1"/>
    <col min="6403" max="6404" width="4.140625" style="5" customWidth="1"/>
    <col min="6405" max="6405" width="7.140625" style="5" customWidth="1"/>
    <col min="6406" max="6406" width="5" style="5" customWidth="1"/>
    <col min="6407" max="6407" width="5.28515625" style="5" customWidth="1"/>
    <col min="6408" max="6408" width="5.140625" style="5" customWidth="1"/>
    <col min="6409" max="6410" width="5" style="5" customWidth="1"/>
    <col min="6411" max="6417" width="4.7109375" style="5" customWidth="1"/>
    <col min="6418" max="6418" width="5.7109375" style="5" customWidth="1"/>
    <col min="6419" max="6419" width="7.7109375" style="5" customWidth="1"/>
    <col min="6420" max="6652" width="9" style="5"/>
    <col min="6653" max="6653" width="3.42578125" style="5" customWidth="1"/>
    <col min="6654" max="6654" width="17.42578125" style="5" customWidth="1"/>
    <col min="6655" max="6655" width="17.140625" style="5" customWidth="1"/>
    <col min="6656" max="6656" width="7.7109375" style="5" customWidth="1"/>
    <col min="6657" max="6658" width="3.7109375" style="5" customWidth="1"/>
    <col min="6659" max="6660" width="4.140625" style="5" customWidth="1"/>
    <col min="6661" max="6661" width="7.140625" style="5" customWidth="1"/>
    <col min="6662" max="6662" width="5" style="5" customWidth="1"/>
    <col min="6663" max="6663" width="5.28515625" style="5" customWidth="1"/>
    <col min="6664" max="6664" width="5.140625" style="5" customWidth="1"/>
    <col min="6665" max="6666" width="5" style="5" customWidth="1"/>
    <col min="6667" max="6673" width="4.7109375" style="5" customWidth="1"/>
    <col min="6674" max="6674" width="5.7109375" style="5" customWidth="1"/>
    <col min="6675" max="6675" width="7.7109375" style="5" customWidth="1"/>
    <col min="6676" max="6908" width="9" style="5"/>
    <col min="6909" max="6909" width="3.42578125" style="5" customWidth="1"/>
    <col min="6910" max="6910" width="17.42578125" style="5" customWidth="1"/>
    <col min="6911" max="6911" width="17.140625" style="5" customWidth="1"/>
    <col min="6912" max="6912" width="7.7109375" style="5" customWidth="1"/>
    <col min="6913" max="6914" width="3.7109375" style="5" customWidth="1"/>
    <col min="6915" max="6916" width="4.140625" style="5" customWidth="1"/>
    <col min="6917" max="6917" width="7.140625" style="5" customWidth="1"/>
    <col min="6918" max="6918" width="5" style="5" customWidth="1"/>
    <col min="6919" max="6919" width="5.28515625" style="5" customWidth="1"/>
    <col min="6920" max="6920" width="5.140625" style="5" customWidth="1"/>
    <col min="6921" max="6922" width="5" style="5" customWidth="1"/>
    <col min="6923" max="6929" width="4.7109375" style="5" customWidth="1"/>
    <col min="6930" max="6930" width="5.7109375" style="5" customWidth="1"/>
    <col min="6931" max="6931" width="7.7109375" style="5" customWidth="1"/>
    <col min="6932" max="7164" width="9" style="5"/>
    <col min="7165" max="7165" width="3.42578125" style="5" customWidth="1"/>
    <col min="7166" max="7166" width="17.42578125" style="5" customWidth="1"/>
    <col min="7167" max="7167" width="17.140625" style="5" customWidth="1"/>
    <col min="7168" max="7168" width="7.7109375" style="5" customWidth="1"/>
    <col min="7169" max="7170" width="3.7109375" style="5" customWidth="1"/>
    <col min="7171" max="7172" width="4.140625" style="5" customWidth="1"/>
    <col min="7173" max="7173" width="7.140625" style="5" customWidth="1"/>
    <col min="7174" max="7174" width="5" style="5" customWidth="1"/>
    <col min="7175" max="7175" width="5.28515625" style="5" customWidth="1"/>
    <col min="7176" max="7176" width="5.140625" style="5" customWidth="1"/>
    <col min="7177" max="7178" width="5" style="5" customWidth="1"/>
    <col min="7179" max="7185" width="4.7109375" style="5" customWidth="1"/>
    <col min="7186" max="7186" width="5.7109375" style="5" customWidth="1"/>
    <col min="7187" max="7187" width="7.7109375" style="5" customWidth="1"/>
    <col min="7188" max="7420" width="9" style="5"/>
    <col min="7421" max="7421" width="3.42578125" style="5" customWidth="1"/>
    <col min="7422" max="7422" width="17.42578125" style="5" customWidth="1"/>
    <col min="7423" max="7423" width="17.140625" style="5" customWidth="1"/>
    <col min="7424" max="7424" width="7.7109375" style="5" customWidth="1"/>
    <col min="7425" max="7426" width="3.7109375" style="5" customWidth="1"/>
    <col min="7427" max="7428" width="4.140625" style="5" customWidth="1"/>
    <col min="7429" max="7429" width="7.140625" style="5" customWidth="1"/>
    <col min="7430" max="7430" width="5" style="5" customWidth="1"/>
    <col min="7431" max="7431" width="5.28515625" style="5" customWidth="1"/>
    <col min="7432" max="7432" width="5.140625" style="5" customWidth="1"/>
    <col min="7433" max="7434" width="5" style="5" customWidth="1"/>
    <col min="7435" max="7441" width="4.7109375" style="5" customWidth="1"/>
    <col min="7442" max="7442" width="5.7109375" style="5" customWidth="1"/>
    <col min="7443" max="7443" width="7.7109375" style="5" customWidth="1"/>
    <col min="7444" max="7676" width="9" style="5"/>
    <col min="7677" max="7677" width="3.42578125" style="5" customWidth="1"/>
    <col min="7678" max="7678" width="17.42578125" style="5" customWidth="1"/>
    <col min="7679" max="7679" width="17.140625" style="5" customWidth="1"/>
    <col min="7680" max="7680" width="7.7109375" style="5" customWidth="1"/>
    <col min="7681" max="7682" width="3.7109375" style="5" customWidth="1"/>
    <col min="7683" max="7684" width="4.140625" style="5" customWidth="1"/>
    <col min="7685" max="7685" width="7.140625" style="5" customWidth="1"/>
    <col min="7686" max="7686" width="5" style="5" customWidth="1"/>
    <col min="7687" max="7687" width="5.28515625" style="5" customWidth="1"/>
    <col min="7688" max="7688" width="5.140625" style="5" customWidth="1"/>
    <col min="7689" max="7690" width="5" style="5" customWidth="1"/>
    <col min="7691" max="7697" width="4.7109375" style="5" customWidth="1"/>
    <col min="7698" max="7698" width="5.7109375" style="5" customWidth="1"/>
    <col min="7699" max="7699" width="7.7109375" style="5" customWidth="1"/>
    <col min="7700" max="7932" width="9" style="5"/>
    <col min="7933" max="7933" width="3.42578125" style="5" customWidth="1"/>
    <col min="7934" max="7934" width="17.42578125" style="5" customWidth="1"/>
    <col min="7935" max="7935" width="17.140625" style="5" customWidth="1"/>
    <col min="7936" max="7936" width="7.7109375" style="5" customWidth="1"/>
    <col min="7937" max="7938" width="3.7109375" style="5" customWidth="1"/>
    <col min="7939" max="7940" width="4.140625" style="5" customWidth="1"/>
    <col min="7941" max="7941" width="7.140625" style="5" customWidth="1"/>
    <col min="7942" max="7942" width="5" style="5" customWidth="1"/>
    <col min="7943" max="7943" width="5.28515625" style="5" customWidth="1"/>
    <col min="7944" max="7944" width="5.140625" style="5" customWidth="1"/>
    <col min="7945" max="7946" width="5" style="5" customWidth="1"/>
    <col min="7947" max="7953" width="4.7109375" style="5" customWidth="1"/>
    <col min="7954" max="7954" width="5.7109375" style="5" customWidth="1"/>
    <col min="7955" max="7955" width="7.7109375" style="5" customWidth="1"/>
    <col min="7956" max="8188" width="9" style="5"/>
    <col min="8189" max="8189" width="3.42578125" style="5" customWidth="1"/>
    <col min="8190" max="8190" width="17.42578125" style="5" customWidth="1"/>
    <col min="8191" max="8191" width="17.140625" style="5" customWidth="1"/>
    <col min="8192" max="8192" width="7.7109375" style="5" customWidth="1"/>
    <col min="8193" max="8194" width="3.7109375" style="5" customWidth="1"/>
    <col min="8195" max="8196" width="4.140625" style="5" customWidth="1"/>
    <col min="8197" max="8197" width="7.140625" style="5" customWidth="1"/>
    <col min="8198" max="8198" width="5" style="5" customWidth="1"/>
    <col min="8199" max="8199" width="5.28515625" style="5" customWidth="1"/>
    <col min="8200" max="8200" width="5.140625" style="5" customWidth="1"/>
    <col min="8201" max="8202" width="5" style="5" customWidth="1"/>
    <col min="8203" max="8209" width="4.7109375" style="5" customWidth="1"/>
    <col min="8210" max="8210" width="5.7109375" style="5" customWidth="1"/>
    <col min="8211" max="8211" width="7.7109375" style="5" customWidth="1"/>
    <col min="8212" max="8444" width="9" style="5"/>
    <col min="8445" max="8445" width="3.42578125" style="5" customWidth="1"/>
    <col min="8446" max="8446" width="17.42578125" style="5" customWidth="1"/>
    <col min="8447" max="8447" width="17.140625" style="5" customWidth="1"/>
    <col min="8448" max="8448" width="7.7109375" style="5" customWidth="1"/>
    <col min="8449" max="8450" width="3.7109375" style="5" customWidth="1"/>
    <col min="8451" max="8452" width="4.140625" style="5" customWidth="1"/>
    <col min="8453" max="8453" width="7.140625" style="5" customWidth="1"/>
    <col min="8454" max="8454" width="5" style="5" customWidth="1"/>
    <col min="8455" max="8455" width="5.28515625" style="5" customWidth="1"/>
    <col min="8456" max="8456" width="5.140625" style="5" customWidth="1"/>
    <col min="8457" max="8458" width="5" style="5" customWidth="1"/>
    <col min="8459" max="8465" width="4.7109375" style="5" customWidth="1"/>
    <col min="8466" max="8466" width="5.7109375" style="5" customWidth="1"/>
    <col min="8467" max="8467" width="7.7109375" style="5" customWidth="1"/>
    <col min="8468" max="8700" width="9" style="5"/>
    <col min="8701" max="8701" width="3.42578125" style="5" customWidth="1"/>
    <col min="8702" max="8702" width="17.42578125" style="5" customWidth="1"/>
    <col min="8703" max="8703" width="17.140625" style="5" customWidth="1"/>
    <col min="8704" max="8704" width="7.7109375" style="5" customWidth="1"/>
    <col min="8705" max="8706" width="3.7109375" style="5" customWidth="1"/>
    <col min="8707" max="8708" width="4.140625" style="5" customWidth="1"/>
    <col min="8709" max="8709" width="7.140625" style="5" customWidth="1"/>
    <col min="8710" max="8710" width="5" style="5" customWidth="1"/>
    <col min="8711" max="8711" width="5.28515625" style="5" customWidth="1"/>
    <col min="8712" max="8712" width="5.140625" style="5" customWidth="1"/>
    <col min="8713" max="8714" width="5" style="5" customWidth="1"/>
    <col min="8715" max="8721" width="4.7109375" style="5" customWidth="1"/>
    <col min="8722" max="8722" width="5.7109375" style="5" customWidth="1"/>
    <col min="8723" max="8723" width="7.7109375" style="5" customWidth="1"/>
    <col min="8724" max="8956" width="9" style="5"/>
    <col min="8957" max="8957" width="3.42578125" style="5" customWidth="1"/>
    <col min="8958" max="8958" width="17.42578125" style="5" customWidth="1"/>
    <col min="8959" max="8959" width="17.140625" style="5" customWidth="1"/>
    <col min="8960" max="8960" width="7.7109375" style="5" customWidth="1"/>
    <col min="8961" max="8962" width="3.7109375" style="5" customWidth="1"/>
    <col min="8963" max="8964" width="4.140625" style="5" customWidth="1"/>
    <col min="8965" max="8965" width="7.140625" style="5" customWidth="1"/>
    <col min="8966" max="8966" width="5" style="5" customWidth="1"/>
    <col min="8967" max="8967" width="5.28515625" style="5" customWidth="1"/>
    <col min="8968" max="8968" width="5.140625" style="5" customWidth="1"/>
    <col min="8969" max="8970" width="5" style="5" customWidth="1"/>
    <col min="8971" max="8977" width="4.7109375" style="5" customWidth="1"/>
    <col min="8978" max="8978" width="5.7109375" style="5" customWidth="1"/>
    <col min="8979" max="8979" width="7.7109375" style="5" customWidth="1"/>
    <col min="8980" max="9212" width="9" style="5"/>
    <col min="9213" max="9213" width="3.42578125" style="5" customWidth="1"/>
    <col min="9214" max="9214" width="17.42578125" style="5" customWidth="1"/>
    <col min="9215" max="9215" width="17.140625" style="5" customWidth="1"/>
    <col min="9216" max="9216" width="7.7109375" style="5" customWidth="1"/>
    <col min="9217" max="9218" width="3.7109375" style="5" customWidth="1"/>
    <col min="9219" max="9220" width="4.140625" style="5" customWidth="1"/>
    <col min="9221" max="9221" width="7.140625" style="5" customWidth="1"/>
    <col min="9222" max="9222" width="5" style="5" customWidth="1"/>
    <col min="9223" max="9223" width="5.28515625" style="5" customWidth="1"/>
    <col min="9224" max="9224" width="5.140625" style="5" customWidth="1"/>
    <col min="9225" max="9226" width="5" style="5" customWidth="1"/>
    <col min="9227" max="9233" width="4.7109375" style="5" customWidth="1"/>
    <col min="9234" max="9234" width="5.7109375" style="5" customWidth="1"/>
    <col min="9235" max="9235" width="7.7109375" style="5" customWidth="1"/>
    <col min="9236" max="9468" width="9" style="5"/>
    <col min="9469" max="9469" width="3.42578125" style="5" customWidth="1"/>
    <col min="9470" max="9470" width="17.42578125" style="5" customWidth="1"/>
    <col min="9471" max="9471" width="17.140625" style="5" customWidth="1"/>
    <col min="9472" max="9472" width="7.7109375" style="5" customWidth="1"/>
    <col min="9473" max="9474" width="3.7109375" style="5" customWidth="1"/>
    <col min="9475" max="9476" width="4.140625" style="5" customWidth="1"/>
    <col min="9477" max="9477" width="7.140625" style="5" customWidth="1"/>
    <col min="9478" max="9478" width="5" style="5" customWidth="1"/>
    <col min="9479" max="9479" width="5.28515625" style="5" customWidth="1"/>
    <col min="9480" max="9480" width="5.140625" style="5" customWidth="1"/>
    <col min="9481" max="9482" width="5" style="5" customWidth="1"/>
    <col min="9483" max="9489" width="4.7109375" style="5" customWidth="1"/>
    <col min="9490" max="9490" width="5.7109375" style="5" customWidth="1"/>
    <col min="9491" max="9491" width="7.7109375" style="5" customWidth="1"/>
    <col min="9492" max="9724" width="9" style="5"/>
    <col min="9725" max="9725" width="3.42578125" style="5" customWidth="1"/>
    <col min="9726" max="9726" width="17.42578125" style="5" customWidth="1"/>
    <col min="9727" max="9727" width="17.140625" style="5" customWidth="1"/>
    <col min="9728" max="9728" width="7.7109375" style="5" customWidth="1"/>
    <col min="9729" max="9730" width="3.7109375" style="5" customWidth="1"/>
    <col min="9731" max="9732" width="4.140625" style="5" customWidth="1"/>
    <col min="9733" max="9733" width="7.140625" style="5" customWidth="1"/>
    <col min="9734" max="9734" width="5" style="5" customWidth="1"/>
    <col min="9735" max="9735" width="5.28515625" style="5" customWidth="1"/>
    <col min="9736" max="9736" width="5.140625" style="5" customWidth="1"/>
    <col min="9737" max="9738" width="5" style="5" customWidth="1"/>
    <col min="9739" max="9745" width="4.7109375" style="5" customWidth="1"/>
    <col min="9746" max="9746" width="5.7109375" style="5" customWidth="1"/>
    <col min="9747" max="9747" width="7.7109375" style="5" customWidth="1"/>
    <col min="9748" max="9980" width="9" style="5"/>
    <col min="9981" max="9981" width="3.42578125" style="5" customWidth="1"/>
    <col min="9982" max="9982" width="17.42578125" style="5" customWidth="1"/>
    <col min="9983" max="9983" width="17.140625" style="5" customWidth="1"/>
    <col min="9984" max="9984" width="7.7109375" style="5" customWidth="1"/>
    <col min="9985" max="9986" width="3.7109375" style="5" customWidth="1"/>
    <col min="9987" max="9988" width="4.140625" style="5" customWidth="1"/>
    <col min="9989" max="9989" width="7.140625" style="5" customWidth="1"/>
    <col min="9990" max="9990" width="5" style="5" customWidth="1"/>
    <col min="9991" max="9991" width="5.28515625" style="5" customWidth="1"/>
    <col min="9992" max="9992" width="5.140625" style="5" customWidth="1"/>
    <col min="9993" max="9994" width="5" style="5" customWidth="1"/>
    <col min="9995" max="10001" width="4.7109375" style="5" customWidth="1"/>
    <col min="10002" max="10002" width="5.7109375" style="5" customWidth="1"/>
    <col min="10003" max="10003" width="7.7109375" style="5" customWidth="1"/>
    <col min="10004" max="10236" width="9" style="5"/>
    <col min="10237" max="10237" width="3.42578125" style="5" customWidth="1"/>
    <col min="10238" max="10238" width="17.42578125" style="5" customWidth="1"/>
    <col min="10239" max="10239" width="17.140625" style="5" customWidth="1"/>
    <col min="10240" max="10240" width="7.7109375" style="5" customWidth="1"/>
    <col min="10241" max="10242" width="3.7109375" style="5" customWidth="1"/>
    <col min="10243" max="10244" width="4.140625" style="5" customWidth="1"/>
    <col min="10245" max="10245" width="7.140625" style="5" customWidth="1"/>
    <col min="10246" max="10246" width="5" style="5" customWidth="1"/>
    <col min="10247" max="10247" width="5.28515625" style="5" customWidth="1"/>
    <col min="10248" max="10248" width="5.140625" style="5" customWidth="1"/>
    <col min="10249" max="10250" width="5" style="5" customWidth="1"/>
    <col min="10251" max="10257" width="4.7109375" style="5" customWidth="1"/>
    <col min="10258" max="10258" width="5.7109375" style="5" customWidth="1"/>
    <col min="10259" max="10259" width="7.7109375" style="5" customWidth="1"/>
    <col min="10260" max="10492" width="9" style="5"/>
    <col min="10493" max="10493" width="3.42578125" style="5" customWidth="1"/>
    <col min="10494" max="10494" width="17.42578125" style="5" customWidth="1"/>
    <col min="10495" max="10495" width="17.140625" style="5" customWidth="1"/>
    <col min="10496" max="10496" width="7.7109375" style="5" customWidth="1"/>
    <col min="10497" max="10498" width="3.7109375" style="5" customWidth="1"/>
    <col min="10499" max="10500" width="4.140625" style="5" customWidth="1"/>
    <col min="10501" max="10501" width="7.140625" style="5" customWidth="1"/>
    <col min="10502" max="10502" width="5" style="5" customWidth="1"/>
    <col min="10503" max="10503" width="5.28515625" style="5" customWidth="1"/>
    <col min="10504" max="10504" width="5.140625" style="5" customWidth="1"/>
    <col min="10505" max="10506" width="5" style="5" customWidth="1"/>
    <col min="10507" max="10513" width="4.7109375" style="5" customWidth="1"/>
    <col min="10514" max="10514" width="5.7109375" style="5" customWidth="1"/>
    <col min="10515" max="10515" width="7.7109375" style="5" customWidth="1"/>
    <col min="10516" max="10748" width="9" style="5"/>
    <col min="10749" max="10749" width="3.42578125" style="5" customWidth="1"/>
    <col min="10750" max="10750" width="17.42578125" style="5" customWidth="1"/>
    <col min="10751" max="10751" width="17.140625" style="5" customWidth="1"/>
    <col min="10752" max="10752" width="7.7109375" style="5" customWidth="1"/>
    <col min="10753" max="10754" width="3.7109375" style="5" customWidth="1"/>
    <col min="10755" max="10756" width="4.140625" style="5" customWidth="1"/>
    <col min="10757" max="10757" width="7.140625" style="5" customWidth="1"/>
    <col min="10758" max="10758" width="5" style="5" customWidth="1"/>
    <col min="10759" max="10759" width="5.28515625" style="5" customWidth="1"/>
    <col min="10760" max="10760" width="5.140625" style="5" customWidth="1"/>
    <col min="10761" max="10762" width="5" style="5" customWidth="1"/>
    <col min="10763" max="10769" width="4.7109375" style="5" customWidth="1"/>
    <col min="10770" max="10770" width="5.7109375" style="5" customWidth="1"/>
    <col min="10771" max="10771" width="7.7109375" style="5" customWidth="1"/>
    <col min="10772" max="11004" width="9" style="5"/>
    <col min="11005" max="11005" width="3.42578125" style="5" customWidth="1"/>
    <col min="11006" max="11006" width="17.42578125" style="5" customWidth="1"/>
    <col min="11007" max="11007" width="17.140625" style="5" customWidth="1"/>
    <col min="11008" max="11008" width="7.7109375" style="5" customWidth="1"/>
    <col min="11009" max="11010" width="3.7109375" style="5" customWidth="1"/>
    <col min="11011" max="11012" width="4.140625" style="5" customWidth="1"/>
    <col min="11013" max="11013" width="7.140625" style="5" customWidth="1"/>
    <col min="11014" max="11014" width="5" style="5" customWidth="1"/>
    <col min="11015" max="11015" width="5.28515625" style="5" customWidth="1"/>
    <col min="11016" max="11016" width="5.140625" style="5" customWidth="1"/>
    <col min="11017" max="11018" width="5" style="5" customWidth="1"/>
    <col min="11019" max="11025" width="4.7109375" style="5" customWidth="1"/>
    <col min="11026" max="11026" width="5.7109375" style="5" customWidth="1"/>
    <col min="11027" max="11027" width="7.7109375" style="5" customWidth="1"/>
    <col min="11028" max="11260" width="9" style="5"/>
    <col min="11261" max="11261" width="3.42578125" style="5" customWidth="1"/>
    <col min="11262" max="11262" width="17.42578125" style="5" customWidth="1"/>
    <col min="11263" max="11263" width="17.140625" style="5" customWidth="1"/>
    <col min="11264" max="11264" width="7.7109375" style="5" customWidth="1"/>
    <col min="11265" max="11266" width="3.7109375" style="5" customWidth="1"/>
    <col min="11267" max="11268" width="4.140625" style="5" customWidth="1"/>
    <col min="11269" max="11269" width="7.140625" style="5" customWidth="1"/>
    <col min="11270" max="11270" width="5" style="5" customWidth="1"/>
    <col min="11271" max="11271" width="5.28515625" style="5" customWidth="1"/>
    <col min="11272" max="11272" width="5.140625" style="5" customWidth="1"/>
    <col min="11273" max="11274" width="5" style="5" customWidth="1"/>
    <col min="11275" max="11281" width="4.7109375" style="5" customWidth="1"/>
    <col min="11282" max="11282" width="5.7109375" style="5" customWidth="1"/>
    <col min="11283" max="11283" width="7.7109375" style="5" customWidth="1"/>
    <col min="11284" max="11516" width="9" style="5"/>
    <col min="11517" max="11517" width="3.42578125" style="5" customWidth="1"/>
    <col min="11518" max="11518" width="17.42578125" style="5" customWidth="1"/>
    <col min="11519" max="11519" width="17.140625" style="5" customWidth="1"/>
    <col min="11520" max="11520" width="7.7109375" style="5" customWidth="1"/>
    <col min="11521" max="11522" width="3.7109375" style="5" customWidth="1"/>
    <col min="11523" max="11524" width="4.140625" style="5" customWidth="1"/>
    <col min="11525" max="11525" width="7.140625" style="5" customWidth="1"/>
    <col min="11526" max="11526" width="5" style="5" customWidth="1"/>
    <col min="11527" max="11527" width="5.28515625" style="5" customWidth="1"/>
    <col min="11528" max="11528" width="5.140625" style="5" customWidth="1"/>
    <col min="11529" max="11530" width="5" style="5" customWidth="1"/>
    <col min="11531" max="11537" width="4.7109375" style="5" customWidth="1"/>
    <col min="11538" max="11538" width="5.7109375" style="5" customWidth="1"/>
    <col min="11539" max="11539" width="7.7109375" style="5" customWidth="1"/>
    <col min="11540" max="11772" width="9" style="5"/>
    <col min="11773" max="11773" width="3.42578125" style="5" customWidth="1"/>
    <col min="11774" max="11774" width="17.42578125" style="5" customWidth="1"/>
    <col min="11775" max="11775" width="17.140625" style="5" customWidth="1"/>
    <col min="11776" max="11776" width="7.7109375" style="5" customWidth="1"/>
    <col min="11777" max="11778" width="3.7109375" style="5" customWidth="1"/>
    <col min="11779" max="11780" width="4.140625" style="5" customWidth="1"/>
    <col min="11781" max="11781" width="7.140625" style="5" customWidth="1"/>
    <col min="11782" max="11782" width="5" style="5" customWidth="1"/>
    <col min="11783" max="11783" width="5.28515625" style="5" customWidth="1"/>
    <col min="11784" max="11784" width="5.140625" style="5" customWidth="1"/>
    <col min="11785" max="11786" width="5" style="5" customWidth="1"/>
    <col min="11787" max="11793" width="4.7109375" style="5" customWidth="1"/>
    <col min="11794" max="11794" width="5.7109375" style="5" customWidth="1"/>
    <col min="11795" max="11795" width="7.7109375" style="5" customWidth="1"/>
    <col min="11796" max="12028" width="9" style="5"/>
    <col min="12029" max="12029" width="3.42578125" style="5" customWidth="1"/>
    <col min="12030" max="12030" width="17.42578125" style="5" customWidth="1"/>
    <col min="12031" max="12031" width="17.140625" style="5" customWidth="1"/>
    <col min="12032" max="12032" width="7.7109375" style="5" customWidth="1"/>
    <col min="12033" max="12034" width="3.7109375" style="5" customWidth="1"/>
    <col min="12035" max="12036" width="4.140625" style="5" customWidth="1"/>
    <col min="12037" max="12037" width="7.140625" style="5" customWidth="1"/>
    <col min="12038" max="12038" width="5" style="5" customWidth="1"/>
    <col min="12039" max="12039" width="5.28515625" style="5" customWidth="1"/>
    <col min="12040" max="12040" width="5.140625" style="5" customWidth="1"/>
    <col min="12041" max="12042" width="5" style="5" customWidth="1"/>
    <col min="12043" max="12049" width="4.7109375" style="5" customWidth="1"/>
    <col min="12050" max="12050" width="5.7109375" style="5" customWidth="1"/>
    <col min="12051" max="12051" width="7.7109375" style="5" customWidth="1"/>
    <col min="12052" max="12284" width="9" style="5"/>
    <col min="12285" max="12285" width="3.42578125" style="5" customWidth="1"/>
    <col min="12286" max="12286" width="17.42578125" style="5" customWidth="1"/>
    <col min="12287" max="12287" width="17.140625" style="5" customWidth="1"/>
    <col min="12288" max="12288" width="7.7109375" style="5" customWidth="1"/>
    <col min="12289" max="12290" width="3.7109375" style="5" customWidth="1"/>
    <col min="12291" max="12292" width="4.140625" style="5" customWidth="1"/>
    <col min="12293" max="12293" width="7.140625" style="5" customWidth="1"/>
    <col min="12294" max="12294" width="5" style="5" customWidth="1"/>
    <col min="12295" max="12295" width="5.28515625" style="5" customWidth="1"/>
    <col min="12296" max="12296" width="5.140625" style="5" customWidth="1"/>
    <col min="12297" max="12298" width="5" style="5" customWidth="1"/>
    <col min="12299" max="12305" width="4.7109375" style="5" customWidth="1"/>
    <col min="12306" max="12306" width="5.7109375" style="5" customWidth="1"/>
    <col min="12307" max="12307" width="7.7109375" style="5" customWidth="1"/>
    <col min="12308" max="12540" width="9" style="5"/>
    <col min="12541" max="12541" width="3.42578125" style="5" customWidth="1"/>
    <col min="12542" max="12542" width="17.42578125" style="5" customWidth="1"/>
    <col min="12543" max="12543" width="17.140625" style="5" customWidth="1"/>
    <col min="12544" max="12544" width="7.7109375" style="5" customWidth="1"/>
    <col min="12545" max="12546" width="3.7109375" style="5" customWidth="1"/>
    <col min="12547" max="12548" width="4.140625" style="5" customWidth="1"/>
    <col min="12549" max="12549" width="7.140625" style="5" customWidth="1"/>
    <col min="12550" max="12550" width="5" style="5" customWidth="1"/>
    <col min="12551" max="12551" width="5.28515625" style="5" customWidth="1"/>
    <col min="12552" max="12552" width="5.140625" style="5" customWidth="1"/>
    <col min="12553" max="12554" width="5" style="5" customWidth="1"/>
    <col min="12555" max="12561" width="4.7109375" style="5" customWidth="1"/>
    <col min="12562" max="12562" width="5.7109375" style="5" customWidth="1"/>
    <col min="12563" max="12563" width="7.7109375" style="5" customWidth="1"/>
    <col min="12564" max="12796" width="9" style="5"/>
    <col min="12797" max="12797" width="3.42578125" style="5" customWidth="1"/>
    <col min="12798" max="12798" width="17.42578125" style="5" customWidth="1"/>
    <col min="12799" max="12799" width="17.140625" style="5" customWidth="1"/>
    <col min="12800" max="12800" width="7.7109375" style="5" customWidth="1"/>
    <col min="12801" max="12802" width="3.7109375" style="5" customWidth="1"/>
    <col min="12803" max="12804" width="4.140625" style="5" customWidth="1"/>
    <col min="12805" max="12805" width="7.140625" style="5" customWidth="1"/>
    <col min="12806" max="12806" width="5" style="5" customWidth="1"/>
    <col min="12807" max="12807" width="5.28515625" style="5" customWidth="1"/>
    <col min="12808" max="12808" width="5.140625" style="5" customWidth="1"/>
    <col min="12809" max="12810" width="5" style="5" customWidth="1"/>
    <col min="12811" max="12817" width="4.7109375" style="5" customWidth="1"/>
    <col min="12818" max="12818" width="5.7109375" style="5" customWidth="1"/>
    <col min="12819" max="12819" width="7.7109375" style="5" customWidth="1"/>
    <col min="12820" max="13052" width="9" style="5"/>
    <col min="13053" max="13053" width="3.42578125" style="5" customWidth="1"/>
    <col min="13054" max="13054" width="17.42578125" style="5" customWidth="1"/>
    <col min="13055" max="13055" width="17.140625" style="5" customWidth="1"/>
    <col min="13056" max="13056" width="7.7109375" style="5" customWidth="1"/>
    <col min="13057" max="13058" width="3.7109375" style="5" customWidth="1"/>
    <col min="13059" max="13060" width="4.140625" style="5" customWidth="1"/>
    <col min="13061" max="13061" width="7.140625" style="5" customWidth="1"/>
    <col min="13062" max="13062" width="5" style="5" customWidth="1"/>
    <col min="13063" max="13063" width="5.28515625" style="5" customWidth="1"/>
    <col min="13064" max="13064" width="5.140625" style="5" customWidth="1"/>
    <col min="13065" max="13066" width="5" style="5" customWidth="1"/>
    <col min="13067" max="13073" width="4.7109375" style="5" customWidth="1"/>
    <col min="13074" max="13074" width="5.7109375" style="5" customWidth="1"/>
    <col min="13075" max="13075" width="7.7109375" style="5" customWidth="1"/>
    <col min="13076" max="13308" width="9" style="5"/>
    <col min="13309" max="13309" width="3.42578125" style="5" customWidth="1"/>
    <col min="13310" max="13310" width="17.42578125" style="5" customWidth="1"/>
    <col min="13311" max="13311" width="17.140625" style="5" customWidth="1"/>
    <col min="13312" max="13312" width="7.7109375" style="5" customWidth="1"/>
    <col min="13313" max="13314" width="3.7109375" style="5" customWidth="1"/>
    <col min="13315" max="13316" width="4.140625" style="5" customWidth="1"/>
    <col min="13317" max="13317" width="7.140625" style="5" customWidth="1"/>
    <col min="13318" max="13318" width="5" style="5" customWidth="1"/>
    <col min="13319" max="13319" width="5.28515625" style="5" customWidth="1"/>
    <col min="13320" max="13320" width="5.140625" style="5" customWidth="1"/>
    <col min="13321" max="13322" width="5" style="5" customWidth="1"/>
    <col min="13323" max="13329" width="4.7109375" style="5" customWidth="1"/>
    <col min="13330" max="13330" width="5.7109375" style="5" customWidth="1"/>
    <col min="13331" max="13331" width="7.7109375" style="5" customWidth="1"/>
    <col min="13332" max="13564" width="9" style="5"/>
    <col min="13565" max="13565" width="3.42578125" style="5" customWidth="1"/>
    <col min="13566" max="13566" width="17.42578125" style="5" customWidth="1"/>
    <col min="13567" max="13567" width="17.140625" style="5" customWidth="1"/>
    <col min="13568" max="13568" width="7.7109375" style="5" customWidth="1"/>
    <col min="13569" max="13570" width="3.7109375" style="5" customWidth="1"/>
    <col min="13571" max="13572" width="4.140625" style="5" customWidth="1"/>
    <col min="13573" max="13573" width="7.140625" style="5" customWidth="1"/>
    <col min="13574" max="13574" width="5" style="5" customWidth="1"/>
    <col min="13575" max="13575" width="5.28515625" style="5" customWidth="1"/>
    <col min="13576" max="13576" width="5.140625" style="5" customWidth="1"/>
    <col min="13577" max="13578" width="5" style="5" customWidth="1"/>
    <col min="13579" max="13585" width="4.7109375" style="5" customWidth="1"/>
    <col min="13586" max="13586" width="5.7109375" style="5" customWidth="1"/>
    <col min="13587" max="13587" width="7.7109375" style="5" customWidth="1"/>
    <col min="13588" max="13820" width="9" style="5"/>
    <col min="13821" max="13821" width="3.42578125" style="5" customWidth="1"/>
    <col min="13822" max="13822" width="17.42578125" style="5" customWidth="1"/>
    <col min="13823" max="13823" width="17.140625" style="5" customWidth="1"/>
    <col min="13824" max="13824" width="7.7109375" style="5" customWidth="1"/>
    <col min="13825" max="13826" width="3.7109375" style="5" customWidth="1"/>
    <col min="13827" max="13828" width="4.140625" style="5" customWidth="1"/>
    <col min="13829" max="13829" width="7.140625" style="5" customWidth="1"/>
    <col min="13830" max="13830" width="5" style="5" customWidth="1"/>
    <col min="13831" max="13831" width="5.28515625" style="5" customWidth="1"/>
    <col min="13832" max="13832" width="5.140625" style="5" customWidth="1"/>
    <col min="13833" max="13834" width="5" style="5" customWidth="1"/>
    <col min="13835" max="13841" width="4.7109375" style="5" customWidth="1"/>
    <col min="13842" max="13842" width="5.7109375" style="5" customWidth="1"/>
    <col min="13843" max="13843" width="7.7109375" style="5" customWidth="1"/>
    <col min="13844" max="14076" width="9" style="5"/>
    <col min="14077" max="14077" width="3.42578125" style="5" customWidth="1"/>
    <col min="14078" max="14078" width="17.42578125" style="5" customWidth="1"/>
    <col min="14079" max="14079" width="17.140625" style="5" customWidth="1"/>
    <col min="14080" max="14080" width="7.7109375" style="5" customWidth="1"/>
    <col min="14081" max="14082" width="3.7109375" style="5" customWidth="1"/>
    <col min="14083" max="14084" width="4.140625" style="5" customWidth="1"/>
    <col min="14085" max="14085" width="7.140625" style="5" customWidth="1"/>
    <col min="14086" max="14086" width="5" style="5" customWidth="1"/>
    <col min="14087" max="14087" width="5.28515625" style="5" customWidth="1"/>
    <col min="14088" max="14088" width="5.140625" style="5" customWidth="1"/>
    <col min="14089" max="14090" width="5" style="5" customWidth="1"/>
    <col min="14091" max="14097" width="4.7109375" style="5" customWidth="1"/>
    <col min="14098" max="14098" width="5.7109375" style="5" customWidth="1"/>
    <col min="14099" max="14099" width="7.7109375" style="5" customWidth="1"/>
    <col min="14100" max="14332" width="9" style="5"/>
    <col min="14333" max="14333" width="3.42578125" style="5" customWidth="1"/>
    <col min="14334" max="14334" width="17.42578125" style="5" customWidth="1"/>
    <col min="14335" max="14335" width="17.140625" style="5" customWidth="1"/>
    <col min="14336" max="14336" width="7.7109375" style="5" customWidth="1"/>
    <col min="14337" max="14338" width="3.7109375" style="5" customWidth="1"/>
    <col min="14339" max="14340" width="4.140625" style="5" customWidth="1"/>
    <col min="14341" max="14341" width="7.140625" style="5" customWidth="1"/>
    <col min="14342" max="14342" width="5" style="5" customWidth="1"/>
    <col min="14343" max="14343" width="5.28515625" style="5" customWidth="1"/>
    <col min="14344" max="14344" width="5.140625" style="5" customWidth="1"/>
    <col min="14345" max="14346" width="5" style="5" customWidth="1"/>
    <col min="14347" max="14353" width="4.7109375" style="5" customWidth="1"/>
    <col min="14354" max="14354" width="5.7109375" style="5" customWidth="1"/>
    <col min="14355" max="14355" width="7.7109375" style="5" customWidth="1"/>
    <col min="14356" max="14588" width="9" style="5"/>
    <col min="14589" max="14589" width="3.42578125" style="5" customWidth="1"/>
    <col min="14590" max="14590" width="17.42578125" style="5" customWidth="1"/>
    <col min="14591" max="14591" width="17.140625" style="5" customWidth="1"/>
    <col min="14592" max="14592" width="7.7109375" style="5" customWidth="1"/>
    <col min="14593" max="14594" width="3.7109375" style="5" customWidth="1"/>
    <col min="14595" max="14596" width="4.140625" style="5" customWidth="1"/>
    <col min="14597" max="14597" width="7.140625" style="5" customWidth="1"/>
    <col min="14598" max="14598" width="5" style="5" customWidth="1"/>
    <col min="14599" max="14599" width="5.28515625" style="5" customWidth="1"/>
    <col min="14600" max="14600" width="5.140625" style="5" customWidth="1"/>
    <col min="14601" max="14602" width="5" style="5" customWidth="1"/>
    <col min="14603" max="14609" width="4.7109375" style="5" customWidth="1"/>
    <col min="14610" max="14610" width="5.7109375" style="5" customWidth="1"/>
    <col min="14611" max="14611" width="7.7109375" style="5" customWidth="1"/>
    <col min="14612" max="14844" width="9" style="5"/>
    <col min="14845" max="14845" width="3.42578125" style="5" customWidth="1"/>
    <col min="14846" max="14846" width="17.42578125" style="5" customWidth="1"/>
    <col min="14847" max="14847" width="17.140625" style="5" customWidth="1"/>
    <col min="14848" max="14848" width="7.7109375" style="5" customWidth="1"/>
    <col min="14849" max="14850" width="3.7109375" style="5" customWidth="1"/>
    <col min="14851" max="14852" width="4.140625" style="5" customWidth="1"/>
    <col min="14853" max="14853" width="7.140625" style="5" customWidth="1"/>
    <col min="14854" max="14854" width="5" style="5" customWidth="1"/>
    <col min="14855" max="14855" width="5.28515625" style="5" customWidth="1"/>
    <col min="14856" max="14856" width="5.140625" style="5" customWidth="1"/>
    <col min="14857" max="14858" width="5" style="5" customWidth="1"/>
    <col min="14859" max="14865" width="4.7109375" style="5" customWidth="1"/>
    <col min="14866" max="14866" width="5.7109375" style="5" customWidth="1"/>
    <col min="14867" max="14867" width="7.7109375" style="5" customWidth="1"/>
    <col min="14868" max="15100" width="9" style="5"/>
    <col min="15101" max="15101" width="3.42578125" style="5" customWidth="1"/>
    <col min="15102" max="15102" width="17.42578125" style="5" customWidth="1"/>
    <col min="15103" max="15103" width="17.140625" style="5" customWidth="1"/>
    <col min="15104" max="15104" width="7.7109375" style="5" customWidth="1"/>
    <col min="15105" max="15106" width="3.7109375" style="5" customWidth="1"/>
    <col min="15107" max="15108" width="4.140625" style="5" customWidth="1"/>
    <col min="15109" max="15109" width="7.140625" style="5" customWidth="1"/>
    <col min="15110" max="15110" width="5" style="5" customWidth="1"/>
    <col min="15111" max="15111" width="5.28515625" style="5" customWidth="1"/>
    <col min="15112" max="15112" width="5.140625" style="5" customWidth="1"/>
    <col min="15113" max="15114" width="5" style="5" customWidth="1"/>
    <col min="15115" max="15121" width="4.7109375" style="5" customWidth="1"/>
    <col min="15122" max="15122" width="5.7109375" style="5" customWidth="1"/>
    <col min="15123" max="15123" width="7.7109375" style="5" customWidth="1"/>
    <col min="15124" max="15356" width="9" style="5"/>
    <col min="15357" max="15357" width="3.42578125" style="5" customWidth="1"/>
    <col min="15358" max="15358" width="17.42578125" style="5" customWidth="1"/>
    <col min="15359" max="15359" width="17.140625" style="5" customWidth="1"/>
    <col min="15360" max="15360" width="7.7109375" style="5" customWidth="1"/>
    <col min="15361" max="15362" width="3.7109375" style="5" customWidth="1"/>
    <col min="15363" max="15364" width="4.140625" style="5" customWidth="1"/>
    <col min="15365" max="15365" width="7.140625" style="5" customWidth="1"/>
    <col min="15366" max="15366" width="5" style="5" customWidth="1"/>
    <col min="15367" max="15367" width="5.28515625" style="5" customWidth="1"/>
    <col min="15368" max="15368" width="5.140625" style="5" customWidth="1"/>
    <col min="15369" max="15370" width="5" style="5" customWidth="1"/>
    <col min="15371" max="15377" width="4.7109375" style="5" customWidth="1"/>
    <col min="15378" max="15378" width="5.7109375" style="5" customWidth="1"/>
    <col min="15379" max="15379" width="7.7109375" style="5" customWidth="1"/>
    <col min="15380" max="15612" width="9" style="5"/>
    <col min="15613" max="15613" width="3.42578125" style="5" customWidth="1"/>
    <col min="15614" max="15614" width="17.42578125" style="5" customWidth="1"/>
    <col min="15615" max="15615" width="17.140625" style="5" customWidth="1"/>
    <col min="15616" max="15616" width="7.7109375" style="5" customWidth="1"/>
    <col min="15617" max="15618" width="3.7109375" style="5" customWidth="1"/>
    <col min="15619" max="15620" width="4.140625" style="5" customWidth="1"/>
    <col min="15621" max="15621" width="7.140625" style="5" customWidth="1"/>
    <col min="15622" max="15622" width="5" style="5" customWidth="1"/>
    <col min="15623" max="15623" width="5.28515625" style="5" customWidth="1"/>
    <col min="15624" max="15624" width="5.140625" style="5" customWidth="1"/>
    <col min="15625" max="15626" width="5" style="5" customWidth="1"/>
    <col min="15627" max="15633" width="4.7109375" style="5" customWidth="1"/>
    <col min="15634" max="15634" width="5.7109375" style="5" customWidth="1"/>
    <col min="15635" max="15635" width="7.7109375" style="5" customWidth="1"/>
    <col min="15636" max="15868" width="9" style="5"/>
    <col min="15869" max="15869" width="3.42578125" style="5" customWidth="1"/>
    <col min="15870" max="15870" width="17.42578125" style="5" customWidth="1"/>
    <col min="15871" max="15871" width="17.140625" style="5" customWidth="1"/>
    <col min="15872" max="15872" width="7.7109375" style="5" customWidth="1"/>
    <col min="15873" max="15874" width="3.7109375" style="5" customWidth="1"/>
    <col min="15875" max="15876" width="4.140625" style="5" customWidth="1"/>
    <col min="15877" max="15877" width="7.140625" style="5" customWidth="1"/>
    <col min="15878" max="15878" width="5" style="5" customWidth="1"/>
    <col min="15879" max="15879" width="5.28515625" style="5" customWidth="1"/>
    <col min="15880" max="15880" width="5.140625" style="5" customWidth="1"/>
    <col min="15881" max="15882" width="5" style="5" customWidth="1"/>
    <col min="15883" max="15889" width="4.7109375" style="5" customWidth="1"/>
    <col min="15890" max="15890" width="5.7109375" style="5" customWidth="1"/>
    <col min="15891" max="15891" width="7.7109375" style="5" customWidth="1"/>
    <col min="15892" max="16124" width="9" style="5"/>
    <col min="16125" max="16125" width="3.42578125" style="5" customWidth="1"/>
    <col min="16126" max="16126" width="17.42578125" style="5" customWidth="1"/>
    <col min="16127" max="16127" width="17.140625" style="5" customWidth="1"/>
    <col min="16128" max="16128" width="7.7109375" style="5" customWidth="1"/>
    <col min="16129" max="16130" width="3.7109375" style="5" customWidth="1"/>
    <col min="16131" max="16132" width="4.140625" style="5" customWidth="1"/>
    <col min="16133" max="16133" width="7.140625" style="5" customWidth="1"/>
    <col min="16134" max="16134" width="5" style="5" customWidth="1"/>
    <col min="16135" max="16135" width="5.28515625" style="5" customWidth="1"/>
    <col min="16136" max="16136" width="5.140625" style="5" customWidth="1"/>
    <col min="16137" max="16138" width="5" style="5" customWidth="1"/>
    <col min="16139" max="16145" width="4.7109375" style="5" customWidth="1"/>
    <col min="16146" max="16146" width="5.7109375" style="5" customWidth="1"/>
    <col min="16147" max="16147" width="7.7109375" style="5" customWidth="1"/>
    <col min="16148" max="16384" width="9" style="5"/>
  </cols>
  <sheetData>
    <row r="1" spans="1:20" ht="24">
      <c r="A1" s="144" t="s">
        <v>154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</row>
    <row r="2" spans="1:20">
      <c r="A2" s="3" t="s">
        <v>59</v>
      </c>
      <c r="B2" s="3"/>
      <c r="C2" s="39"/>
      <c r="D2" s="3"/>
      <c r="E2" s="3" t="s">
        <v>64</v>
      </c>
      <c r="F2" s="3"/>
      <c r="G2" s="98"/>
      <c r="H2" s="98"/>
      <c r="I2" s="98"/>
      <c r="J2" s="98"/>
      <c r="K2" s="98"/>
      <c r="L2" s="98"/>
      <c r="M2" s="98"/>
    </row>
    <row r="3" spans="1:20" s="1" customFormat="1">
      <c r="A3" s="40" t="s">
        <v>60</v>
      </c>
      <c r="B3" s="40"/>
      <c r="C3" s="40"/>
      <c r="D3" s="40"/>
      <c r="E3" s="41" t="s">
        <v>63</v>
      </c>
      <c r="F3" s="41"/>
      <c r="G3" s="99"/>
      <c r="H3" s="99"/>
      <c r="I3" s="99"/>
      <c r="J3" s="99"/>
      <c r="K3" s="99"/>
      <c r="L3" s="99"/>
      <c r="M3" s="99"/>
      <c r="N3" s="100"/>
      <c r="O3" s="101"/>
      <c r="P3" s="101"/>
      <c r="Q3" s="101" t="s">
        <v>23</v>
      </c>
      <c r="R3" s="100"/>
      <c r="S3" s="100"/>
    </row>
    <row r="4" spans="1:20" s="1" customFormat="1">
      <c r="A4" s="41" t="s">
        <v>61</v>
      </c>
      <c r="B4" s="41"/>
      <c r="C4" s="40"/>
      <c r="D4" s="41"/>
      <c r="E4" s="41" t="s">
        <v>62</v>
      </c>
      <c r="F4" s="41"/>
      <c r="G4" s="99"/>
      <c r="H4" s="99"/>
      <c r="I4" s="99"/>
      <c r="J4" s="99"/>
      <c r="K4" s="99"/>
      <c r="L4" s="99"/>
      <c r="M4" s="99"/>
      <c r="N4" s="100" t="s">
        <v>24</v>
      </c>
      <c r="O4" s="101"/>
      <c r="P4" s="101"/>
      <c r="Q4" s="145">
        <v>8</v>
      </c>
      <c r="R4" s="145"/>
      <c r="S4" s="145"/>
    </row>
    <row r="5" spans="1:20" s="1" customFormat="1">
      <c r="A5" s="43" t="s">
        <v>23</v>
      </c>
      <c r="B5" s="43"/>
      <c r="C5" s="43"/>
      <c r="D5" s="43"/>
      <c r="E5" s="43"/>
      <c r="F5" s="43"/>
      <c r="G5" s="100"/>
      <c r="H5" s="100"/>
      <c r="I5" s="100"/>
      <c r="J5" s="101"/>
      <c r="K5" s="101"/>
      <c r="L5" s="101"/>
      <c r="M5" s="101"/>
      <c r="N5" s="100" t="s">
        <v>25</v>
      </c>
      <c r="O5" s="101"/>
      <c r="P5" s="101"/>
      <c r="Q5" s="146"/>
      <c r="R5" s="146"/>
      <c r="S5" s="146"/>
    </row>
    <row r="6" spans="1:20" s="1" customFormat="1">
      <c r="A6" s="1" t="s">
        <v>26</v>
      </c>
      <c r="C6" s="1" t="s">
        <v>236</v>
      </c>
      <c r="E6" s="147" t="s">
        <v>114</v>
      </c>
      <c r="F6" s="147"/>
      <c r="G6" s="147"/>
      <c r="H6" s="147"/>
      <c r="I6" s="147"/>
      <c r="J6" s="101"/>
      <c r="K6" s="101"/>
      <c r="L6" s="101"/>
      <c r="M6" s="101"/>
      <c r="N6" s="102" t="s">
        <v>28</v>
      </c>
      <c r="O6" s="102"/>
      <c r="P6" s="102"/>
      <c r="Q6" s="148">
        <f>F10</f>
        <v>0</v>
      </c>
      <c r="R6" s="148"/>
      <c r="S6" s="148"/>
    </row>
    <row r="7" spans="1:20" s="2" customFormat="1">
      <c r="A7" s="142" t="s">
        <v>9</v>
      </c>
      <c r="B7" s="142" t="s">
        <v>29</v>
      </c>
      <c r="C7" s="142" t="s">
        <v>30</v>
      </c>
      <c r="D7" s="142" t="s">
        <v>31</v>
      </c>
      <c r="E7" s="142" t="s">
        <v>32</v>
      </c>
      <c r="F7" s="142" t="s">
        <v>33</v>
      </c>
      <c r="G7" s="142" t="s">
        <v>34</v>
      </c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 t="s">
        <v>35</v>
      </c>
    </row>
    <row r="8" spans="1:20" s="2" customFormat="1">
      <c r="A8" s="142"/>
      <c r="B8" s="142"/>
      <c r="C8" s="142"/>
      <c r="D8" s="142"/>
      <c r="E8" s="142"/>
      <c r="F8" s="142"/>
      <c r="G8" s="142" t="s">
        <v>36</v>
      </c>
      <c r="H8" s="142"/>
      <c r="I8" s="142"/>
      <c r="J8" s="142" t="s">
        <v>37</v>
      </c>
      <c r="K8" s="142"/>
      <c r="L8" s="142"/>
      <c r="M8" s="142" t="s">
        <v>38</v>
      </c>
      <c r="N8" s="142"/>
      <c r="O8" s="142"/>
      <c r="P8" s="142" t="s">
        <v>39</v>
      </c>
      <c r="Q8" s="142"/>
      <c r="R8" s="142"/>
      <c r="S8" s="142"/>
    </row>
    <row r="9" spans="1:20" s="2" customFormat="1" ht="22.5" thickBot="1">
      <c r="A9" s="142"/>
      <c r="B9" s="142"/>
      <c r="C9" s="142"/>
      <c r="D9" s="142"/>
      <c r="E9" s="143"/>
      <c r="F9" s="143"/>
      <c r="G9" s="48" t="s">
        <v>45</v>
      </c>
      <c r="H9" s="48" t="s">
        <v>46</v>
      </c>
      <c r="I9" s="48" t="s">
        <v>47</v>
      </c>
      <c r="J9" s="48" t="s">
        <v>48</v>
      </c>
      <c r="K9" s="48" t="s">
        <v>49</v>
      </c>
      <c r="L9" s="48" t="s">
        <v>50</v>
      </c>
      <c r="M9" s="48" t="s">
        <v>51</v>
      </c>
      <c r="N9" s="48" t="s">
        <v>52</v>
      </c>
      <c r="O9" s="48" t="s">
        <v>53</v>
      </c>
      <c r="P9" s="48" t="s">
        <v>54</v>
      </c>
      <c r="Q9" s="48" t="s">
        <v>55</v>
      </c>
      <c r="R9" s="48" t="s">
        <v>56</v>
      </c>
      <c r="S9" s="142"/>
    </row>
    <row r="10" spans="1:20" s="3" customFormat="1" ht="22.5" thickBot="1">
      <c r="A10" s="7">
        <v>8</v>
      </c>
      <c r="B10" s="8" t="s">
        <v>77</v>
      </c>
      <c r="C10" s="8" t="s">
        <v>263</v>
      </c>
      <c r="D10" s="49" t="s">
        <v>71</v>
      </c>
      <c r="E10" s="92" t="s">
        <v>44</v>
      </c>
      <c r="F10" s="50">
        <v>0</v>
      </c>
      <c r="G10" s="103">
        <v>0</v>
      </c>
      <c r="H10" s="103">
        <v>0</v>
      </c>
      <c r="I10" s="103">
        <v>0</v>
      </c>
      <c r="J10" s="103">
        <v>0</v>
      </c>
      <c r="K10" s="103">
        <v>0</v>
      </c>
      <c r="L10" s="103">
        <v>0</v>
      </c>
      <c r="M10" s="103">
        <v>0</v>
      </c>
      <c r="N10" s="103">
        <v>0</v>
      </c>
      <c r="O10" s="103">
        <v>0</v>
      </c>
      <c r="P10" s="103">
        <v>0</v>
      </c>
      <c r="Q10" s="103">
        <v>0</v>
      </c>
      <c r="R10" s="104">
        <v>0</v>
      </c>
      <c r="S10" s="108" t="s">
        <v>133</v>
      </c>
      <c r="T10" s="6"/>
    </row>
    <row r="11" spans="1:20" s="3" customFormat="1">
      <c r="A11" s="7"/>
      <c r="B11" s="57" t="s">
        <v>123</v>
      </c>
      <c r="C11" s="8" t="s">
        <v>264</v>
      </c>
      <c r="D11" s="49" t="s">
        <v>70</v>
      </c>
      <c r="E11" s="95" t="s">
        <v>42</v>
      </c>
      <c r="F11" s="9">
        <v>0</v>
      </c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28" t="s">
        <v>134</v>
      </c>
    </row>
    <row r="12" spans="1:20" s="3" customFormat="1">
      <c r="A12" s="7"/>
      <c r="B12" s="8" t="s">
        <v>124</v>
      </c>
      <c r="C12" s="3" t="s">
        <v>172</v>
      </c>
      <c r="D12" s="7" t="s">
        <v>84</v>
      </c>
      <c r="E12" s="95" t="s">
        <v>41</v>
      </c>
      <c r="F12" s="9">
        <v>0</v>
      </c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7"/>
    </row>
    <row r="13" spans="1:20" s="3" customFormat="1">
      <c r="A13" s="7"/>
      <c r="B13" s="57" t="s">
        <v>155</v>
      </c>
      <c r="C13" s="8" t="s">
        <v>173</v>
      </c>
      <c r="D13" s="49" t="s">
        <v>71</v>
      </c>
      <c r="E13" s="7" t="s">
        <v>40</v>
      </c>
      <c r="F13" s="9">
        <v>0</v>
      </c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108"/>
    </row>
    <row r="14" spans="1:20" s="3" customFormat="1">
      <c r="A14" s="7"/>
      <c r="B14" s="97"/>
      <c r="C14" s="14" t="s">
        <v>174</v>
      </c>
      <c r="D14" s="98" t="s">
        <v>70</v>
      </c>
      <c r="E14" s="8"/>
      <c r="F14" s="53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7"/>
    </row>
    <row r="15" spans="1:20" s="3" customFormat="1">
      <c r="A15" s="7"/>
      <c r="B15" s="97" t="s">
        <v>57</v>
      </c>
      <c r="C15" s="8" t="s">
        <v>175</v>
      </c>
      <c r="D15" s="49" t="s">
        <v>128</v>
      </c>
      <c r="E15" s="8"/>
      <c r="F15" s="8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7"/>
    </row>
    <row r="16" spans="1:20" s="3" customFormat="1">
      <c r="A16" s="7"/>
      <c r="B16" s="8" t="s">
        <v>79</v>
      </c>
      <c r="C16" s="8" t="s">
        <v>129</v>
      </c>
      <c r="D16" s="7" t="s">
        <v>132</v>
      </c>
      <c r="E16" s="8"/>
      <c r="F16" s="8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7"/>
    </row>
    <row r="17" spans="1:19" s="3" customFormat="1">
      <c r="A17" s="7"/>
      <c r="B17" s="8" t="s">
        <v>125</v>
      </c>
      <c r="C17" s="8" t="s">
        <v>130</v>
      </c>
      <c r="D17" s="7" t="s">
        <v>70</v>
      </c>
      <c r="E17" s="8"/>
      <c r="F17" s="8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7"/>
    </row>
    <row r="18" spans="1:19" s="3" customFormat="1">
      <c r="A18" s="7"/>
      <c r="B18" s="8" t="s">
        <v>126</v>
      </c>
      <c r="C18" s="8" t="s">
        <v>131</v>
      </c>
      <c r="D18" s="8"/>
      <c r="E18" s="8"/>
      <c r="F18" s="8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7"/>
    </row>
    <row r="19" spans="1:19" s="3" customFormat="1">
      <c r="A19" s="7"/>
      <c r="B19" s="12" t="s">
        <v>127</v>
      </c>
      <c r="C19" s="8"/>
      <c r="D19" s="8"/>
      <c r="E19" s="8"/>
      <c r="F19" s="8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7"/>
    </row>
    <row r="20" spans="1:19" s="3" customFormat="1">
      <c r="A20" s="7"/>
      <c r="B20" s="12"/>
      <c r="C20" s="8"/>
      <c r="D20" s="8"/>
      <c r="E20" s="8"/>
      <c r="F20" s="8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7"/>
    </row>
    <row r="21" spans="1:19" s="3" customFormat="1">
      <c r="A21" s="7"/>
      <c r="B21" s="12"/>
      <c r="C21" s="8"/>
      <c r="D21" s="8"/>
      <c r="E21" s="8"/>
      <c r="F21" s="8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7"/>
    </row>
    <row r="22" spans="1:19" s="3" customFormat="1">
      <c r="A22" s="7"/>
      <c r="B22" s="12"/>
      <c r="C22" s="8"/>
      <c r="D22" s="8"/>
      <c r="E22" s="8"/>
      <c r="F22" s="8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7"/>
    </row>
    <row r="23" spans="1:19" s="3" customFormat="1">
      <c r="A23" s="7"/>
      <c r="B23" s="8"/>
      <c r="C23" s="8"/>
      <c r="D23" s="8"/>
      <c r="E23" s="8"/>
      <c r="F23" s="8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7"/>
    </row>
    <row r="24" spans="1:19" s="3" customFormat="1">
      <c r="A24" s="7"/>
      <c r="B24" s="8"/>
      <c r="C24" s="8"/>
      <c r="D24" s="8"/>
      <c r="E24" s="8"/>
      <c r="F24" s="8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7"/>
    </row>
    <row r="25" spans="1:19" s="3" customFormat="1">
      <c r="A25" s="7"/>
      <c r="B25" s="12"/>
      <c r="C25" s="8"/>
      <c r="D25" s="8"/>
      <c r="E25" s="8"/>
      <c r="F25" s="8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7"/>
    </row>
    <row r="26" spans="1:19">
      <c r="A26" s="13"/>
      <c r="B26" s="14"/>
      <c r="C26" s="8"/>
      <c r="D26" s="8"/>
      <c r="E26" s="15"/>
      <c r="F26" s="15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17"/>
    </row>
    <row r="27" spans="1:19">
      <c r="A27" s="13"/>
      <c r="B27" s="14"/>
      <c r="C27" s="8"/>
      <c r="D27" s="8"/>
      <c r="E27" s="15"/>
      <c r="F27" s="15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17"/>
    </row>
    <row r="28" spans="1:19">
      <c r="A28" s="13"/>
      <c r="B28" s="14"/>
      <c r="C28" s="8"/>
      <c r="D28" s="8"/>
      <c r="E28" s="15"/>
      <c r="F28" s="15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17"/>
    </row>
    <row r="29" spans="1:19">
      <c r="A29" s="17"/>
      <c r="B29" s="15"/>
      <c r="C29" s="8"/>
      <c r="D29" s="8"/>
      <c r="E29" s="15"/>
      <c r="F29" s="15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17"/>
    </row>
    <row r="30" spans="1:19">
      <c r="A30" s="17"/>
      <c r="B30" s="15"/>
      <c r="C30" s="15"/>
      <c r="D30" s="15"/>
      <c r="E30" s="15"/>
      <c r="F30" s="15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17"/>
    </row>
  </sheetData>
  <mergeCells count="17">
    <mergeCell ref="A7:A9"/>
    <mergeCell ref="B7:B9"/>
    <mergeCell ref="C7:C9"/>
    <mergeCell ref="D7:D9"/>
    <mergeCell ref="E7:E9"/>
    <mergeCell ref="A1:S1"/>
    <mergeCell ref="Q4:S4"/>
    <mergeCell ref="Q5:S5"/>
    <mergeCell ref="E6:I6"/>
    <mergeCell ref="Q6:S6"/>
    <mergeCell ref="F7:F9"/>
    <mergeCell ref="G7:R7"/>
    <mergeCell ref="S7:S9"/>
    <mergeCell ref="G8:I8"/>
    <mergeCell ref="J8:L8"/>
    <mergeCell ref="M8:O8"/>
    <mergeCell ref="P8:R8"/>
  </mergeCells>
  <pageMargins left="0.39370078740157483" right="0.39370078740157483" top="0.59055118110236227" bottom="0.56999999999999995" header="0.31496062992125984" footer="0.16"/>
  <pageSetup paperSize="9" scale="77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comments xmlns="https://web.wps.cn/et/2018/main" xmlns:s="http://schemas.openxmlformats.org/spreadsheetml/2006/main">
  <commentList sheetStid="67">
    <comment s:ref="B10" rgbClr="4FC710"/>
  </commentList>
</comments>
</file>

<file path=customXml/itemProps1.xml><?xml version="1.0" encoding="utf-8"?>
<ds:datastoreItem xmlns:ds="http://schemas.openxmlformats.org/officeDocument/2006/customXml" ds:itemID="{06A0048C-2381-489B-AA07-9611017176EA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12</vt:i4>
      </vt:variant>
      <vt:variant>
        <vt:lpstr>ช่วงที่มีชื่อ</vt:lpstr>
      </vt:variant>
      <vt:variant>
        <vt:i4>3</vt:i4>
      </vt:variant>
    </vt:vector>
  </HeadingPairs>
  <TitlesOfParts>
    <vt:vector size="15" baseType="lpstr">
      <vt:lpstr>All</vt:lpstr>
      <vt:lpstr>1ย HL</vt:lpstr>
      <vt:lpstr>2ย NIP</vt:lpstr>
      <vt:lpstr>3ย TB </vt:lpstr>
      <vt:lpstr>4ป บริหาร</vt:lpstr>
      <vt:lpstr>5ป Board</vt:lpstr>
      <vt:lpstr>6ป Epid</vt:lpstr>
      <vt:lpstr>7ป Vector</vt:lpstr>
      <vt:lpstr>8ป HCV</vt:lpstr>
      <vt:lpstr>9ป Malaria</vt:lpstr>
      <vt:lpstr>10ป AIDs</vt:lpstr>
      <vt:lpstr>provincial</vt:lpstr>
      <vt:lpstr>'9ป Malaria'!Print_Area</vt:lpstr>
      <vt:lpstr>'9ป Malaria'!Print_Titles</vt:lpstr>
      <vt:lpstr>All!Print_Titles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Thanyong_P</cp:lastModifiedBy>
  <cp:lastPrinted>2024-06-04T03:00:49Z</cp:lastPrinted>
  <dcterms:created xsi:type="dcterms:W3CDTF">2017-09-29T03:26:00Z</dcterms:created>
  <dcterms:modified xsi:type="dcterms:W3CDTF">2024-12-24T02:11:44Z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0725BEBBB9144C9BA46AF747AE2C4238</vt:lpwstr>
  </property>
  <property fmtid="{D5CDD505-2E9C-101B-9397-08002B2CF9AE}" pid="3" name="KSOProductBuildVer">
    <vt:lpwstr>1054-11.2.0.11417</vt:lpwstr>
  </property>
</Properties>
</file>